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imitri/Downloads/"/>
    </mc:Choice>
  </mc:AlternateContent>
  <xr:revisionPtr revIDLastSave="0" documentId="13_ncr:1_{68A3F053-CE13-4941-8F00-AD5789FB5E3C}" xr6:coauthVersionLast="36" xr6:coauthVersionMax="47" xr10:uidLastSave="{00000000-0000-0000-0000-000000000000}"/>
  <bookViews>
    <workbookView xWindow="0" yWindow="500" windowWidth="28800" windowHeight="15840" xr2:uid="{BF4DDD0D-DC89-43A4-A64C-325C66DFE82B}"/>
  </bookViews>
  <sheets>
    <sheet name="2022" sheetId="6" r:id="rId1"/>
  </sheets>
  <externalReferences>
    <externalReference r:id="rId2"/>
  </externalReferences>
  <definedNames>
    <definedName name="ABREGE">[1]Formulaire!$D$2:$D$50</definedName>
    <definedName name="CERTIFICAT">[1]Formulaire!$E$2:$E$50</definedName>
    <definedName name="DOMAINE">[1]Formulaire!$B$2:$B$50</definedName>
    <definedName name="INSTANCE">[1]Formulaire!$A$2:$A$50</definedName>
    <definedName name="TITRE">[1]Formulaire!$C$2:$C$100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6" l="1"/>
  <c r="J19" i="6"/>
  <c r="J18" i="6"/>
  <c r="J17" i="6"/>
  <c r="J16" i="6"/>
  <c r="J15" i="6"/>
  <c r="J14" i="6"/>
  <c r="J13" i="6"/>
  <c r="J12" i="6"/>
  <c r="J11" i="6"/>
  <c r="B4" i="6"/>
  <c r="B3" i="6"/>
  <c r="B2" i="6"/>
  <c r="D2" i="6" l="1"/>
</calcChain>
</file>

<file path=xl/sharedStrings.xml><?xml version="1.0" encoding="utf-8"?>
<sst xmlns="http://schemas.openxmlformats.org/spreadsheetml/2006/main" count="52" uniqueCount="45">
  <si>
    <t>Nombre de passage d'examen :</t>
  </si>
  <si>
    <t>Taux d'obtention :</t>
  </si>
  <si>
    <t>Nombre de réussite :</t>
  </si>
  <si>
    <t>Nombre d'échec :</t>
  </si>
  <si>
    <t>RETOUR SOMMAIRE</t>
  </si>
  <si>
    <t>DOMAINE</t>
  </si>
  <si>
    <t>INSTANCE DE VALIDATION</t>
  </si>
  <si>
    <t>ABREGE CERTIFICAT</t>
  </si>
  <si>
    <t>CCI FRANCE</t>
  </si>
  <si>
    <r>
      <t xml:space="preserve">J </t>
    </r>
    <r>
      <rPr>
        <b/>
        <sz val="12"/>
        <color theme="9" tint="0.39997558519241921"/>
        <rFont val="Times New Roman"/>
        <family val="1"/>
      </rPr>
      <t>taux ≥ 70%</t>
    </r>
  </si>
  <si>
    <r>
      <t xml:space="preserve">K </t>
    </r>
    <r>
      <rPr>
        <b/>
        <sz val="12"/>
        <color rgb="FFFFC000"/>
        <rFont val="Times New Roman"/>
        <family val="1"/>
      </rPr>
      <t>35%</t>
    </r>
    <r>
      <rPr>
        <b/>
        <sz val="12"/>
        <color rgb="FFFFC000"/>
        <rFont val="Wingdings"/>
        <charset val="2"/>
      </rPr>
      <t xml:space="preserve"> </t>
    </r>
    <r>
      <rPr>
        <b/>
        <sz val="12"/>
        <color rgb="FFFFC000"/>
        <rFont val="Times New Roman"/>
        <family val="1"/>
      </rPr>
      <t>≤</t>
    </r>
    <r>
      <rPr>
        <b/>
        <sz val="12"/>
        <color rgb="FFFFC000"/>
        <rFont val="Wingdings"/>
        <charset val="2"/>
      </rPr>
      <t xml:space="preserve"> </t>
    </r>
    <r>
      <rPr>
        <b/>
        <sz val="12"/>
        <color rgb="FFFFC000"/>
        <rFont val="Times New Roman"/>
        <family val="1"/>
      </rPr>
      <t>taux ≤ 69%</t>
    </r>
  </si>
  <si>
    <r>
      <t xml:space="preserve">L </t>
    </r>
    <r>
      <rPr>
        <b/>
        <sz val="12"/>
        <color rgb="FFFF0000"/>
        <rFont val="Times New Roman"/>
        <family val="1"/>
      </rPr>
      <t>taux ≤ 34 %</t>
    </r>
  </si>
  <si>
    <t>Attaché Commercial</t>
  </si>
  <si>
    <t>Vendeur Conseiller Commercial</t>
  </si>
  <si>
    <t>Responsable Développement Commercial</t>
  </si>
  <si>
    <t>Responsable Commerce International</t>
  </si>
  <si>
    <t>Responsable de la Distribution</t>
  </si>
  <si>
    <t>Manager Développement Affaires International</t>
  </si>
  <si>
    <t>Responsable Ressources Humaines</t>
  </si>
  <si>
    <t>Responsable Système Management QSE</t>
  </si>
  <si>
    <t>Chef de projet Web</t>
  </si>
  <si>
    <t>Responsable Marketing, Commercialisation etr Gestion</t>
  </si>
  <si>
    <t>CCI OUEST NORMANDIE</t>
  </si>
  <si>
    <t>ISGP (Paris)</t>
  </si>
  <si>
    <t>CCI PARIS ILE DE France</t>
  </si>
  <si>
    <t>CCI PARIS ILE DE FRANCE</t>
  </si>
  <si>
    <t>VCC</t>
  </si>
  <si>
    <t>ACO</t>
  </si>
  <si>
    <t>RDC</t>
  </si>
  <si>
    <t>RECI</t>
  </si>
  <si>
    <t>MDAI</t>
  </si>
  <si>
    <t>RRH</t>
  </si>
  <si>
    <t>MRH</t>
  </si>
  <si>
    <t>Manager Organisation des Ressources Humaines</t>
  </si>
  <si>
    <t>QSE</t>
  </si>
  <si>
    <t>WEB</t>
  </si>
  <si>
    <t>EGC</t>
  </si>
  <si>
    <t>NIVEAU</t>
  </si>
  <si>
    <t>NBRE DE RECEVABILITE</t>
  </si>
  <si>
    <t>NBRE PASSAGES EN JURY</t>
  </si>
  <si>
    <t>VALIDATION TOTALE</t>
  </si>
  <si>
    <t>VALIDATION PARTIELLE</t>
  </si>
  <si>
    <t>VALIDATION NULLE</t>
  </si>
  <si>
    <t>TAUX DE REUSSITE</t>
  </si>
  <si>
    <t>CERTIFICATION VAE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</si>
</sst>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9" tint="0.39997558519241921"/>
      <name val="Wingdings"/>
      <charset val="2"/>
    </font>
    <font>
      <b/>
      <sz val="12"/>
      <color theme="9" tint="0.39997558519241921"/>
      <name val="Times New Roman"/>
      <family val="1"/>
    </font>
    <font>
      <b/>
      <sz val="12"/>
      <color rgb="FFFFC000"/>
      <name val="Wingdings"/>
      <charset val="2"/>
    </font>
    <font>
      <b/>
      <sz val="12"/>
      <color rgb="FFFFC000"/>
      <name val="Times New Roman"/>
      <family val="1"/>
    </font>
    <font>
      <b/>
      <sz val="12"/>
      <color rgb="FFFF0000"/>
      <name val="Wingdings"/>
      <charset val="2"/>
    </font>
    <font>
      <b/>
      <sz val="12"/>
      <color rgb="FFFF0000"/>
      <name val="Times New Roman"/>
      <family val="1"/>
    </font>
    <font>
      <sz val="12"/>
      <color rgb="FFFF0000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2" borderId="1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/>
    </xf>
    <xf numFmtId="0" fontId="0" fillId="0" borderId="15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9" fontId="0" fillId="0" borderId="15" xfId="1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3" borderId="16" xfId="0" applyFill="1" applyBorder="1" applyAlignment="1">
      <alignment vertical="center"/>
    </xf>
    <xf numFmtId="0" fontId="0" fillId="0" borderId="16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0" borderId="13" xfId="2" applyBorder="1" applyAlignment="1">
      <alignment horizontal="left" vertical="center"/>
    </xf>
    <xf numFmtId="0" fontId="2" fillId="0" borderId="0" xfId="2" applyAlignment="1">
      <alignment horizontal="left" vertical="center"/>
    </xf>
    <xf numFmtId="0" fontId="2" fillId="0" borderId="14" xfId="2" applyBorder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</cellXfs>
  <cellStyles count="3">
    <cellStyle name="Lien hypertexte" xfId="2" builtinId="8"/>
    <cellStyle name="Normal" xfId="0" builtinId="0"/>
    <cellStyle name="Pourcentage" xfId="1" builtinId="5"/>
  </cellStyles>
  <dxfs count="5">
    <dxf>
      <font>
        <b val="0"/>
        <i val="0"/>
        <color theme="0"/>
      </font>
    </dxf>
    <dxf>
      <font>
        <b/>
        <i val="0"/>
        <color theme="9" tint="-0.24994659260841701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dottin/Desktop/Copie%20de%20Certifications%20VA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Formulaire"/>
      <sheetName val="Catalogue"/>
      <sheetName val="A"/>
      <sheetName val="Catalogue_CCE"/>
      <sheetName val="Catalogue_CREA"/>
      <sheetName val="Catalogue_VOLTAIRE"/>
      <sheetName val="Catalogue_immo"/>
      <sheetName val="A_BUREAUTIQUE"/>
      <sheetName val="Catalogue_PCIE"/>
      <sheetName val="Catalogue_TOSA"/>
      <sheetName val="Z_BUREAUTIQUE"/>
      <sheetName val="A_LANGUES"/>
      <sheetName val="Catalogue_Bright"/>
      <sheetName val="Catalogue_CLOE"/>
      <sheetName val="Catalogue_TOEIC"/>
      <sheetName val="Catalogue_LINGUASKILL"/>
      <sheetName val="Z_LANGUES"/>
      <sheetName val="Z"/>
      <sheetName val="PCIE"/>
      <sheetName val="CREA"/>
      <sheetName val="CCE"/>
      <sheetName val="VOLTAIRE"/>
      <sheetName val="CLOE"/>
      <sheetName val="TOSA"/>
      <sheetName val="BRIGHT"/>
      <sheetName val="TOEIC"/>
    </sheetNames>
    <sheetDataSet>
      <sheetData sheetId="0" refreshError="1"/>
      <sheetData sheetId="1">
        <row r="2">
          <cell r="A2" t="str">
            <v>Bright Language</v>
          </cell>
          <cell r="B2" t="str">
            <v>ACHATS</v>
          </cell>
          <cell r="C2" t="str">
            <v>5 jours pour entreprendre</v>
          </cell>
          <cell r="D2" t="str">
            <v>BRIGHT</v>
          </cell>
          <cell r="E2" t="str">
            <v>Certificat de compétences en entreprise</v>
          </cell>
        </row>
        <row r="3">
          <cell r="A3" t="str">
            <v>CCI FRANCE</v>
          </cell>
          <cell r="B3" t="str">
            <v>BUREAUTIQUE ET PAO</v>
          </cell>
          <cell r="C3" t="str">
            <v>Access</v>
          </cell>
          <cell r="D3" t="str">
            <v>CREA</v>
          </cell>
          <cell r="E3" t="str">
            <v>Passeport de compétences informatique européen</v>
          </cell>
        </row>
        <row r="4">
          <cell r="A4" t="str">
            <v>CCI FRANCE</v>
          </cell>
          <cell r="B4" t="str">
            <v>COMMERCIAL ET MARKETING</v>
          </cell>
          <cell r="C4" t="str">
            <v>Achat, commercialisation et vente de biens immobiliers</v>
          </cell>
          <cell r="D4" t="str">
            <v>CCE</v>
          </cell>
          <cell r="E4" t="str">
            <v>Bright Language</v>
          </cell>
        </row>
        <row r="5">
          <cell r="A5" t="str">
            <v>ETS</v>
          </cell>
          <cell r="B5" t="str">
            <v>COMMUNICATION</v>
          </cell>
          <cell r="C5" t="str">
            <v>Allemand</v>
          </cell>
          <cell r="D5" t="str">
            <v>CLOE</v>
          </cell>
          <cell r="E5" t="str">
            <v>Test of English for International Communication</v>
          </cell>
        </row>
        <row r="6">
          <cell r="A6" t="str">
            <v>ICDL</v>
          </cell>
          <cell r="B6" t="str">
            <v>COMPTABILITÉ, GESTION,  PAIE, FINANCE</v>
          </cell>
          <cell r="C6" t="str">
            <v>Anglais</v>
          </cell>
          <cell r="D6" t="str">
            <v>Immo</v>
          </cell>
          <cell r="E6" t="str">
            <v>Compétences linguistiques orales et écrites</v>
          </cell>
        </row>
        <row r="7">
          <cell r="A7" t="str">
            <v>ISOGRAD</v>
          </cell>
          <cell r="B7" t="str">
            <v>CRÉATION, REPRISE, CESSION D'ENTREPRISE</v>
          </cell>
          <cell r="C7" t="str">
            <v>Animer une équipe de travail</v>
          </cell>
          <cell r="D7" t="str">
            <v>Linguaskill</v>
          </cell>
          <cell r="E7" t="str">
            <v>Linguaskill</v>
          </cell>
        </row>
        <row r="8">
          <cell r="A8" t="str">
            <v>ISOGRAD</v>
          </cell>
          <cell r="B8" t="str">
            <v>DEVELOPPEMENT PERSONNEL</v>
          </cell>
          <cell r="C8" t="str">
            <v>Autocad</v>
          </cell>
          <cell r="D8" t="str">
            <v>PCIE</v>
          </cell>
          <cell r="E8" t="str">
            <v>Certificat Voltaire</v>
          </cell>
        </row>
        <row r="9">
          <cell r="A9" t="str">
            <v>Univeristé de Cambridge</v>
          </cell>
          <cell r="B9" t="str">
            <v>ENVIRONNEMENT ET ENERGIE</v>
          </cell>
          <cell r="C9" t="str">
            <v>Chinois</v>
          </cell>
          <cell r="D9" t="str">
            <v>TOEIC</v>
          </cell>
          <cell r="E9" t="str">
            <v>Tosa</v>
          </cell>
        </row>
        <row r="10">
          <cell r="A10" t="str">
            <v>WOONOZ</v>
          </cell>
          <cell r="B10" t="str">
            <v>GESTION DE LA DIVERSITE</v>
          </cell>
          <cell r="C10" t="str">
            <v>Contribuer à la gestion d'entreprise</v>
          </cell>
          <cell r="D10" t="str">
            <v>TOSA</v>
          </cell>
          <cell r="E10" t="str">
            <v>Certificat de compétences</v>
          </cell>
        </row>
        <row r="11">
          <cell r="B11" t="str">
            <v>IMMOBILIER</v>
          </cell>
          <cell r="C11" t="str">
            <v>Développer la qualité au service du client</v>
          </cell>
          <cell r="D11" t="str">
            <v>Voltaire</v>
          </cell>
          <cell r="E11" t="str">
            <v>Negoventis</v>
          </cell>
        </row>
        <row r="12">
          <cell r="B12" t="str">
            <v>IMMOBILIER</v>
          </cell>
          <cell r="C12" t="str">
            <v>Développer son projet entrepreneurial</v>
          </cell>
        </row>
        <row r="13">
          <cell r="B13" t="str">
            <v>INTERNATIONAL</v>
          </cell>
          <cell r="C13" t="str">
            <v>Draftsight</v>
          </cell>
        </row>
        <row r="14">
          <cell r="B14" t="str">
            <v>LANGUES ÉTRANGÈRES</v>
          </cell>
          <cell r="C14" t="str">
            <v>Dreamweaver</v>
          </cell>
        </row>
        <row r="15">
          <cell r="B15" t="str">
            <v>MANAGEMENT</v>
          </cell>
          <cell r="C15" t="str">
            <v>Environnement</v>
          </cell>
        </row>
        <row r="16">
          <cell r="B16" t="str">
            <v>NUMÉRIQUE</v>
          </cell>
          <cell r="C16" t="str">
            <v>Espagnol</v>
          </cell>
        </row>
        <row r="17">
          <cell r="B17" t="str">
            <v>PILOTAGE ET STRATÉGIE D'ENTREPRISE</v>
          </cell>
          <cell r="C17" t="str">
            <v>Excel</v>
          </cell>
        </row>
        <row r="18">
          <cell r="B18" t="str">
            <v>QUALITÉ DE VIE AU TRAVAIL</v>
          </cell>
          <cell r="C18" t="str">
            <v>Exercer la mission de formateur en entreprise</v>
          </cell>
        </row>
        <row r="19">
          <cell r="B19" t="str">
            <v>QUALITÉ, PERFORMANCE ET PRODUCTION</v>
          </cell>
          <cell r="C19" t="str">
            <v>Exercer la mission d'organisation et de suivi des achats</v>
          </cell>
        </row>
        <row r="20">
          <cell r="B20" t="str">
            <v>RESSOURCES HUMAINES</v>
          </cell>
          <cell r="C20" t="str">
            <v>Exercer le rôle de tuteur en entreprise</v>
          </cell>
        </row>
        <row r="21">
          <cell r="B21" t="str">
            <v>SÉCURITÉ ET PRÉVENTION DES RISQUES</v>
          </cell>
          <cell r="C21" t="str">
            <v>Expression (Prérequis parcours orthographe)</v>
          </cell>
        </row>
        <row r="22">
          <cell r="C22" t="str">
            <v>Flamand</v>
          </cell>
        </row>
        <row r="23">
          <cell r="C23" t="str">
            <v>Français</v>
          </cell>
        </row>
        <row r="24">
          <cell r="C24" t="str">
            <v>Gérer la paie</v>
          </cell>
        </row>
        <row r="25">
          <cell r="C25" t="str">
            <v>Gérer les opérations à l'international</v>
          </cell>
        </row>
        <row r="26">
          <cell r="C26" t="str">
            <v>Gimp</v>
          </cell>
        </row>
        <row r="27">
          <cell r="C27" t="str">
            <v>Google suite</v>
          </cell>
        </row>
        <row r="28">
          <cell r="C28" t="str">
            <v>Illustrator</v>
          </cell>
        </row>
        <row r="29">
          <cell r="C29" t="str">
            <v>Indesign</v>
          </cell>
        </row>
        <row r="30">
          <cell r="C30" t="str">
            <v>Internet / IE</v>
          </cell>
        </row>
        <row r="31">
          <cell r="C31" t="str">
            <v>Italien</v>
          </cell>
        </row>
        <row r="32">
          <cell r="C32" t="str">
            <v>Manager un projet</v>
          </cell>
        </row>
        <row r="33">
          <cell r="C33" t="str">
            <v>Marketing numérique</v>
          </cell>
        </row>
        <row r="34">
          <cell r="C34" t="str">
            <v>Mener une négociation commerciale</v>
          </cell>
        </row>
        <row r="35">
          <cell r="C35" t="str">
            <v>Mettre en œuvre des actions de communication numérique dans l'entreprise</v>
          </cell>
        </row>
        <row r="36">
          <cell r="C36" t="str">
            <v>Ms Project</v>
          </cell>
        </row>
        <row r="37">
          <cell r="C37" t="str">
            <v>Néerlandais</v>
          </cell>
        </row>
        <row r="38">
          <cell r="C38" t="str">
            <v>Orthographe</v>
          </cell>
        </row>
        <row r="39">
          <cell r="C39" t="str">
            <v>Outlook</v>
          </cell>
        </row>
        <row r="40">
          <cell r="C40" t="str">
            <v xml:space="preserve">Photoshop </v>
          </cell>
        </row>
        <row r="41">
          <cell r="C41" t="str">
            <v>PHP</v>
          </cell>
        </row>
        <row r="42">
          <cell r="C42" t="str">
            <v>Portugais</v>
          </cell>
        </row>
        <row r="43">
          <cell r="C43" t="str">
            <v>Powerpoint</v>
          </cell>
        </row>
        <row r="44">
          <cell r="C44" t="str">
            <v>Réaliser une activité de production</v>
          </cell>
        </row>
        <row r="45">
          <cell r="C45" t="str">
            <v>Repreneur d'entreprise</v>
          </cell>
        </row>
        <row r="46">
          <cell r="C46" t="str">
            <v>Russe</v>
          </cell>
        </row>
        <row r="47">
          <cell r="C47" t="str">
            <v>Sécurité des TI - Connaissances générales</v>
          </cell>
        </row>
        <row r="48">
          <cell r="C48" t="str">
            <v>Sharepoint</v>
          </cell>
        </row>
        <row r="49">
          <cell r="C49" t="str">
            <v>Sketch-up</v>
          </cell>
        </row>
        <row r="50">
          <cell r="C50" t="str">
            <v>Suédois</v>
          </cell>
        </row>
        <row r="51">
          <cell r="C51" t="str">
            <v>VBA</v>
          </cell>
        </row>
        <row r="52">
          <cell r="C52" t="str">
            <v>Word</v>
          </cell>
        </row>
        <row r="53">
          <cell r="C53" t="str">
            <v>Wordpress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4">
          <cell r="F4" t="str">
            <v>Exercer la mission de formateur en entreprise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33B40-0AE6-4B76-BEF9-E5D3B2920B5A}">
  <dimension ref="A1:J22"/>
  <sheetViews>
    <sheetView tabSelected="1" workbookViewId="0">
      <selection activeCell="A21" sqref="A21"/>
    </sheetView>
  </sheetViews>
  <sheetFormatPr baseColWidth="10" defaultRowHeight="15" x14ac:dyDescent="0.2"/>
  <cols>
    <col min="1" max="1" width="50.1640625" customWidth="1"/>
    <col min="2" max="2" width="24" customWidth="1"/>
    <col min="3" max="3" width="19.33203125" customWidth="1"/>
    <col min="4" max="4" width="23.5" customWidth="1"/>
    <col min="5" max="5" width="22.6640625" customWidth="1"/>
    <col min="6" max="6" width="21.33203125" customWidth="1"/>
  </cols>
  <sheetData>
    <row r="1" spans="1:10" ht="26" x14ac:dyDescent="0.2">
      <c r="A1" s="17" t="s">
        <v>44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2">
      <c r="A2" s="1" t="s">
        <v>0</v>
      </c>
      <c r="B2" s="2">
        <f>SUM(F10:F999)</f>
        <v>6</v>
      </c>
      <c r="C2" s="18" t="s">
        <v>1</v>
      </c>
      <c r="D2" s="21">
        <f>B3/B2</f>
        <v>0.83333333333333337</v>
      </c>
      <c r="E2" s="24" t="s">
        <v>9</v>
      </c>
      <c r="F2" s="3"/>
      <c r="G2" s="3"/>
      <c r="H2" s="3"/>
      <c r="I2" s="3"/>
      <c r="J2" s="3"/>
    </row>
    <row r="3" spans="1:10" x14ac:dyDescent="0.2">
      <c r="A3" s="4" t="s">
        <v>2</v>
      </c>
      <c r="B3" s="5">
        <f>SUM(G10:G999)</f>
        <v>5</v>
      </c>
      <c r="C3" s="19"/>
      <c r="D3" s="22"/>
      <c r="E3" s="24"/>
      <c r="F3" s="3"/>
      <c r="G3" s="3"/>
      <c r="H3" s="3"/>
      <c r="I3" s="3"/>
      <c r="J3" s="3"/>
    </row>
    <row r="4" spans="1:10" x14ac:dyDescent="0.2">
      <c r="A4" s="6" t="s">
        <v>3</v>
      </c>
      <c r="B4" s="7">
        <f>SUM(H10:H999)</f>
        <v>0</v>
      </c>
      <c r="C4" s="20"/>
      <c r="D4" s="23"/>
      <c r="E4" s="25" t="s">
        <v>10</v>
      </c>
      <c r="F4" s="3"/>
      <c r="G4" s="3"/>
      <c r="H4" s="3"/>
      <c r="I4" s="3"/>
      <c r="J4" s="3"/>
    </row>
    <row r="5" spans="1:10" x14ac:dyDescent="0.2">
      <c r="A5" s="26" t="s">
        <v>4</v>
      </c>
      <c r="B5" s="26"/>
      <c r="C5" s="26"/>
      <c r="D5" s="26"/>
      <c r="E5" s="25"/>
      <c r="F5" s="3"/>
      <c r="G5" s="3"/>
      <c r="H5" s="3"/>
      <c r="I5" s="3"/>
      <c r="J5" s="3"/>
    </row>
    <row r="6" spans="1:10" x14ac:dyDescent="0.2">
      <c r="A6" s="27"/>
      <c r="B6" s="27"/>
      <c r="C6" s="27"/>
      <c r="D6" s="27"/>
      <c r="E6" s="29" t="s">
        <v>11</v>
      </c>
      <c r="F6" s="3"/>
      <c r="G6" s="3"/>
      <c r="H6" s="3"/>
      <c r="I6" s="3"/>
      <c r="J6" s="3"/>
    </row>
    <row r="7" spans="1:10" x14ac:dyDescent="0.2">
      <c r="A7" s="27"/>
      <c r="B7" s="27"/>
      <c r="C7" s="27"/>
      <c r="D7" s="27"/>
      <c r="E7" s="30"/>
      <c r="F7" s="3"/>
      <c r="G7" s="3"/>
      <c r="H7" s="3"/>
      <c r="I7" s="3"/>
      <c r="J7" s="3"/>
    </row>
    <row r="8" spans="1:10" x14ac:dyDescent="0.2">
      <c r="A8" s="28"/>
      <c r="B8" s="28"/>
      <c r="C8" s="28"/>
      <c r="D8" s="28"/>
      <c r="E8" s="3"/>
      <c r="F8" s="3"/>
      <c r="G8" s="3"/>
      <c r="H8" s="3"/>
      <c r="I8" s="3"/>
      <c r="J8" s="3"/>
    </row>
    <row r="9" spans="1:10" ht="32" x14ac:dyDescent="0.2">
      <c r="A9" s="8" t="s">
        <v>5</v>
      </c>
      <c r="B9" s="8" t="s">
        <v>6</v>
      </c>
      <c r="C9" s="8" t="s">
        <v>7</v>
      </c>
      <c r="D9" s="8" t="s">
        <v>37</v>
      </c>
      <c r="E9" s="8" t="s">
        <v>38</v>
      </c>
      <c r="F9" s="8" t="s">
        <v>39</v>
      </c>
      <c r="G9" s="8" t="s">
        <v>40</v>
      </c>
      <c r="H9" s="8" t="s">
        <v>41</v>
      </c>
      <c r="I9" s="8" t="s">
        <v>42</v>
      </c>
      <c r="J9" s="8" t="s">
        <v>43</v>
      </c>
    </row>
    <row r="10" spans="1:10" x14ac:dyDescent="0.2">
      <c r="A10" s="13" t="s">
        <v>13</v>
      </c>
      <c r="B10" s="10" t="s">
        <v>8</v>
      </c>
      <c r="C10" s="10" t="s">
        <v>26</v>
      </c>
      <c r="D10" s="15">
        <v>4</v>
      </c>
      <c r="E10" s="15"/>
      <c r="F10" s="16"/>
      <c r="G10" s="16"/>
      <c r="H10" s="16"/>
      <c r="I10" s="16"/>
      <c r="J10" s="11"/>
    </row>
    <row r="11" spans="1:10" x14ac:dyDescent="0.2">
      <c r="A11" s="9" t="s">
        <v>12</v>
      </c>
      <c r="B11" s="10" t="s">
        <v>8</v>
      </c>
      <c r="C11" s="10" t="s">
        <v>27</v>
      </c>
      <c r="D11" s="15">
        <v>5</v>
      </c>
      <c r="E11" s="15"/>
      <c r="F11" s="16"/>
      <c r="G11" s="16"/>
      <c r="H11" s="16"/>
      <c r="I11" s="16"/>
      <c r="J11" s="11" t="e">
        <f>G11/F11</f>
        <v>#DIV/0!</v>
      </c>
    </row>
    <row r="12" spans="1:10" x14ac:dyDescent="0.2">
      <c r="A12" s="9" t="s">
        <v>14</v>
      </c>
      <c r="B12" s="10" t="s">
        <v>8</v>
      </c>
      <c r="C12" s="10" t="s">
        <v>28</v>
      </c>
      <c r="D12" s="15">
        <v>6</v>
      </c>
      <c r="E12" s="15">
        <v>1</v>
      </c>
      <c r="F12" s="16">
        <v>5</v>
      </c>
      <c r="G12" s="16">
        <v>5</v>
      </c>
      <c r="H12" s="16"/>
      <c r="I12" s="16"/>
      <c r="J12" s="11">
        <f>G12/F12</f>
        <v>1</v>
      </c>
    </row>
    <row r="13" spans="1:10" x14ac:dyDescent="0.2">
      <c r="A13" s="9" t="s">
        <v>16</v>
      </c>
      <c r="B13" s="10" t="s">
        <v>8</v>
      </c>
      <c r="C13" s="10" t="s">
        <v>28</v>
      </c>
      <c r="D13" s="15">
        <v>6</v>
      </c>
      <c r="E13" s="15"/>
      <c r="F13" s="16"/>
      <c r="G13" s="16"/>
      <c r="H13" s="16"/>
      <c r="I13" s="16"/>
      <c r="J13" s="11" t="e">
        <f t="shared" ref="J13:J20" si="0">G13/F13</f>
        <v>#DIV/0!</v>
      </c>
    </row>
    <row r="14" spans="1:10" x14ac:dyDescent="0.2">
      <c r="A14" s="14" t="s">
        <v>15</v>
      </c>
      <c r="B14" s="10" t="s">
        <v>8</v>
      </c>
      <c r="C14" s="10" t="s">
        <v>29</v>
      </c>
      <c r="D14" s="15">
        <v>6</v>
      </c>
      <c r="E14" s="15"/>
      <c r="F14" s="16"/>
      <c r="G14" s="16"/>
      <c r="H14" s="16"/>
      <c r="I14" s="16"/>
      <c r="J14" s="11" t="e">
        <f t="shared" si="0"/>
        <v>#DIV/0!</v>
      </c>
    </row>
    <row r="15" spans="1:10" x14ac:dyDescent="0.2">
      <c r="A15" s="9" t="s">
        <v>17</v>
      </c>
      <c r="B15" s="10" t="s">
        <v>8</v>
      </c>
      <c r="C15" s="10" t="s">
        <v>30</v>
      </c>
      <c r="D15" s="15">
        <v>7</v>
      </c>
      <c r="E15" s="15"/>
      <c r="F15" s="16"/>
      <c r="G15" s="16"/>
      <c r="H15" s="16"/>
      <c r="I15" s="16"/>
      <c r="J15" s="11" t="e">
        <f t="shared" si="0"/>
        <v>#DIV/0!</v>
      </c>
    </row>
    <row r="16" spans="1:10" x14ac:dyDescent="0.2">
      <c r="A16" s="9" t="s">
        <v>18</v>
      </c>
      <c r="B16" s="10" t="s">
        <v>24</v>
      </c>
      <c r="C16" s="10" t="s">
        <v>31</v>
      </c>
      <c r="D16" s="15">
        <v>6</v>
      </c>
      <c r="E16" s="15"/>
      <c r="F16" s="16">
        <v>1</v>
      </c>
      <c r="G16" s="16">
        <v>0</v>
      </c>
      <c r="H16" s="16"/>
      <c r="I16" s="16"/>
      <c r="J16" s="11">
        <f t="shared" si="0"/>
        <v>0</v>
      </c>
    </row>
    <row r="17" spans="1:10" x14ac:dyDescent="0.2">
      <c r="A17" s="9" t="s">
        <v>33</v>
      </c>
      <c r="B17" s="10" t="s">
        <v>23</v>
      </c>
      <c r="C17" s="10" t="s">
        <v>32</v>
      </c>
      <c r="D17" s="15">
        <v>7</v>
      </c>
      <c r="E17" s="15"/>
      <c r="F17" s="16"/>
      <c r="G17" s="16"/>
      <c r="H17" s="16"/>
      <c r="I17" s="16"/>
      <c r="J17" s="11" t="e">
        <f t="shared" si="0"/>
        <v>#DIV/0!</v>
      </c>
    </row>
    <row r="18" spans="1:10" x14ac:dyDescent="0.2">
      <c r="A18" s="9" t="s">
        <v>19</v>
      </c>
      <c r="B18" s="10" t="s">
        <v>25</v>
      </c>
      <c r="C18" s="10" t="s">
        <v>34</v>
      </c>
      <c r="D18" s="15">
        <v>6</v>
      </c>
      <c r="E18" s="15"/>
      <c r="F18" s="16"/>
      <c r="G18" s="16"/>
      <c r="H18" s="16"/>
      <c r="I18" s="16"/>
      <c r="J18" s="11" t="e">
        <f t="shared" si="0"/>
        <v>#DIV/0!</v>
      </c>
    </row>
    <row r="19" spans="1:10" x14ac:dyDescent="0.2">
      <c r="A19" s="9" t="s">
        <v>20</v>
      </c>
      <c r="B19" s="10" t="s">
        <v>22</v>
      </c>
      <c r="C19" s="10" t="s">
        <v>35</v>
      </c>
      <c r="D19" s="15">
        <v>6</v>
      </c>
      <c r="E19" s="15"/>
      <c r="F19" s="16"/>
      <c r="G19" s="16"/>
      <c r="H19" s="16"/>
      <c r="I19" s="16"/>
      <c r="J19" s="11" t="e">
        <f t="shared" si="0"/>
        <v>#DIV/0!</v>
      </c>
    </row>
    <row r="20" spans="1:10" x14ac:dyDescent="0.2">
      <c r="A20" s="9" t="s">
        <v>21</v>
      </c>
      <c r="B20" s="10" t="s">
        <v>8</v>
      </c>
      <c r="C20" s="10" t="s">
        <v>36</v>
      </c>
      <c r="D20" s="15">
        <v>6</v>
      </c>
      <c r="E20" s="15"/>
      <c r="F20" s="16"/>
      <c r="G20" s="16"/>
      <c r="H20" s="16"/>
      <c r="I20" s="16"/>
      <c r="J20" s="11" t="e">
        <f t="shared" si="0"/>
        <v>#DIV/0!</v>
      </c>
    </row>
    <row r="21" spans="1:10" x14ac:dyDescent="0.2">
      <c r="A21" s="12"/>
      <c r="B21" s="12"/>
      <c r="C21" s="12"/>
      <c r="D21" s="12"/>
      <c r="E21" s="12"/>
      <c r="F21" s="3"/>
      <c r="G21" s="3"/>
      <c r="H21" s="3"/>
      <c r="I21" s="3"/>
      <c r="J21" s="3"/>
    </row>
    <row r="22" spans="1:10" x14ac:dyDescent="0.2">
      <c r="A22" s="12"/>
      <c r="B22" s="12"/>
      <c r="C22" s="12"/>
      <c r="D22" s="12"/>
      <c r="E22" s="12"/>
      <c r="F22" s="3"/>
      <c r="G22" s="3"/>
      <c r="H22" s="3"/>
      <c r="I22" s="3"/>
      <c r="J22" s="3"/>
    </row>
  </sheetData>
  <mergeCells count="7">
    <mergeCell ref="A1:J1"/>
    <mergeCell ref="C2:C4"/>
    <mergeCell ref="D2:D4"/>
    <mergeCell ref="E2:E3"/>
    <mergeCell ref="E4:E5"/>
    <mergeCell ref="A5:D8"/>
    <mergeCell ref="E6:E7"/>
  </mergeCells>
  <conditionalFormatting sqref="D2:D4">
    <cfRule type="containsErrors" dxfId="4" priority="1">
      <formula>ISERROR(D2)</formula>
    </cfRule>
    <cfRule type="cellIs" dxfId="3" priority="2" operator="lessThan">
      <formula>0.5</formula>
    </cfRule>
    <cfRule type="cellIs" dxfId="2" priority="3" operator="between">
      <formula>0.5</formula>
      <formula>0.69</formula>
    </cfRule>
    <cfRule type="cellIs" dxfId="1" priority="4" operator="greaterThanOrEqual">
      <formula>0.7</formula>
    </cfRule>
  </conditionalFormatting>
  <conditionalFormatting sqref="J10:J20">
    <cfRule type="containsErrors" dxfId="0" priority="5">
      <formula>ISERROR(J10)</formula>
    </cfRule>
  </conditionalFormatting>
  <dataValidations count="5">
    <dataValidation type="list" allowBlank="1" showInputMessage="1" showErrorMessage="1" sqref="A11:A13 A15:A22" xr:uid="{28BC99FD-B934-4BC3-8130-D1D5941C35B7}">
      <formula1>DOMAINE</formula1>
    </dataValidation>
    <dataValidation type="list" allowBlank="1" showInputMessage="1" showErrorMessage="1" sqref="D10:D22" xr:uid="{76ACBA8F-4B39-4F92-AB8D-AC9961134330}">
      <formula1>CERTIFICAT</formula1>
    </dataValidation>
    <dataValidation type="list" allowBlank="1" showInputMessage="1" showErrorMessage="1" sqref="B10:B22" xr:uid="{0CC3943C-3564-4763-987A-7D310608BA92}">
      <formula1>INSTANCE</formula1>
    </dataValidation>
    <dataValidation type="list" allowBlank="1" showInputMessage="1" showErrorMessage="1" sqref="C10:C22" xr:uid="{7597DA92-8F52-43BA-80A0-5C9204F46B20}">
      <formula1>ABREGE</formula1>
    </dataValidation>
    <dataValidation type="list" allowBlank="1" showInputMessage="1" showErrorMessage="1" sqref="E10:E22" xr:uid="{2C76CA26-5F67-4081-84E0-A994B6907324}">
      <formula1>TITRE</formula1>
    </dataValidation>
  </dataValidations>
  <hyperlinks>
    <hyperlink ref="A5:D8" location="Synthèse!A1" display="RETOUR SOMMAIRE" xr:uid="{EE428B67-2BF7-4F90-BE2C-15875286B9F4}"/>
  </hyperlink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Dottin Annick</dc:creator>
  <cp:lastModifiedBy>Microsoft Office User</cp:lastModifiedBy>
  <cp:lastPrinted>2022-12-05T09:59:28Z</cp:lastPrinted>
  <dcterms:created xsi:type="dcterms:W3CDTF">2020-11-24T13:02:26Z</dcterms:created>
  <dcterms:modified xsi:type="dcterms:W3CDTF">2022-12-05T10:04:08Z</dcterms:modified>
</cp:coreProperties>
</file>