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Formation-GDC\GDC\ADC\9. Qualité\qualité VAE\2025\"/>
    </mc:Choice>
  </mc:AlternateContent>
  <xr:revisionPtr revIDLastSave="0" documentId="13_ncr:1_{A2ECFA36-C383-4B44-9529-2688BBF2CAF5}" xr6:coauthVersionLast="47" xr6:coauthVersionMax="47" xr10:uidLastSave="{00000000-0000-0000-0000-000000000000}"/>
  <bookViews>
    <workbookView xWindow="-120" yWindow="-120" windowWidth="29040" windowHeight="15720" activeTab="7" xr2:uid="{BF4DDD0D-DC89-43A4-A64C-325C66DFE82B}"/>
  </bookViews>
  <sheets>
    <sheet name="2018" sheetId="1" r:id="rId1"/>
    <sheet name="2019" sheetId="2" r:id="rId2"/>
    <sheet name="2020" sheetId="3" r:id="rId3"/>
    <sheet name="2021" sheetId="5" r:id="rId4"/>
    <sheet name="2022" sheetId="6" r:id="rId5"/>
    <sheet name="2023" sheetId="7" r:id="rId6"/>
    <sheet name="2024" sheetId="8" r:id="rId7"/>
    <sheet name="2025" sheetId="9" r:id="rId8"/>
  </sheets>
  <externalReferences>
    <externalReference r:id="rId9"/>
  </externalReferences>
  <definedNames>
    <definedName name="ABREGE">[1]Formulaire!$D$2:$D$50</definedName>
    <definedName name="CERTIFICAT">[1]Formulaire!$E$2:$E$50</definedName>
    <definedName name="DOMAINE">[1]Formulaire!$B$2:$B$50</definedName>
    <definedName name="INSTANCE">[1]Formulaire!$A$2:$A$50</definedName>
    <definedName name="TITRE">[1]Formulaire!$C$2:$C$100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9" l="1"/>
  <c r="J11" i="9"/>
  <c r="B4" i="9"/>
  <c r="D2" i="9"/>
  <c r="J20" i="8"/>
  <c r="J19" i="8"/>
  <c r="J18" i="8"/>
  <c r="J17" i="8"/>
  <c r="J16" i="8"/>
  <c r="J15" i="8"/>
  <c r="J14" i="8"/>
  <c r="J13" i="8"/>
  <c r="J12" i="8"/>
  <c r="J11" i="8"/>
  <c r="B4" i="8"/>
  <c r="D2" i="8"/>
  <c r="J20" i="7"/>
  <c r="J19" i="7"/>
  <c r="J18" i="7"/>
  <c r="J17" i="7"/>
  <c r="J16" i="7"/>
  <c r="J15" i="7"/>
  <c r="J14" i="7"/>
  <c r="J13" i="7"/>
  <c r="J12" i="7"/>
  <c r="J11" i="7"/>
  <c r="B4" i="7"/>
  <c r="B3" i="7"/>
  <c r="B2" i="7"/>
  <c r="J20" i="6"/>
  <c r="J19" i="6"/>
  <c r="J18" i="6"/>
  <c r="J17" i="6"/>
  <c r="J16" i="6"/>
  <c r="J15" i="6"/>
  <c r="J14" i="6"/>
  <c r="J13" i="6"/>
  <c r="J12" i="6"/>
  <c r="J11" i="6"/>
  <c r="B4" i="6"/>
  <c r="B3" i="6"/>
  <c r="B2" i="6"/>
  <c r="J20" i="5"/>
  <c r="J19" i="5"/>
  <c r="J18" i="5"/>
  <c r="J17" i="5"/>
  <c r="J16" i="5"/>
  <c r="J15" i="5"/>
  <c r="J14" i="5"/>
  <c r="J13" i="5"/>
  <c r="J12" i="5"/>
  <c r="J11" i="5"/>
  <c r="B4" i="5"/>
  <c r="B3" i="5"/>
  <c r="B2" i="5"/>
  <c r="J13" i="3"/>
  <c r="J14" i="3"/>
  <c r="J15" i="3"/>
  <c r="J16" i="3"/>
  <c r="J17" i="3"/>
  <c r="J18" i="3"/>
  <c r="J19" i="3"/>
  <c r="J20" i="3"/>
  <c r="J11" i="3"/>
  <c r="J12" i="3"/>
  <c r="J12" i="2"/>
  <c r="J13" i="2"/>
  <c r="J14" i="2"/>
  <c r="J15" i="2"/>
  <c r="J16" i="2"/>
  <c r="J17" i="2"/>
  <c r="J18" i="2"/>
  <c r="J19" i="2"/>
  <c r="J20" i="2"/>
  <c r="J11" i="2"/>
  <c r="J11" i="1"/>
  <c r="J12" i="1"/>
  <c r="J13" i="1"/>
  <c r="J14" i="1"/>
  <c r="J15" i="1"/>
  <c r="J16" i="1"/>
  <c r="J17" i="1"/>
  <c r="J18" i="1"/>
  <c r="J19" i="1"/>
  <c r="J20" i="1"/>
  <c r="J10" i="1"/>
  <c r="B4" i="3"/>
  <c r="B2" i="3"/>
  <c r="B4" i="2"/>
  <c r="B2" i="2"/>
  <c r="D2" i="7" l="1"/>
  <c r="D2" i="6"/>
  <c r="D2" i="5"/>
  <c r="B3" i="3"/>
  <c r="D2" i="3" s="1"/>
  <c r="B3" i="2"/>
  <c r="D2" i="2" s="1"/>
  <c r="B4" i="1"/>
  <c r="B2" i="1"/>
  <c r="B3" i="1"/>
  <c r="D2" i="1" l="1"/>
</calcChain>
</file>

<file path=xl/sharedStrings.xml><?xml version="1.0" encoding="utf-8"?>
<sst xmlns="http://schemas.openxmlformats.org/spreadsheetml/2006/main" count="404" uniqueCount="55">
  <si>
    <t>Nombre de passage d'examen :</t>
  </si>
  <si>
    <t>Taux d'obtention :</t>
  </si>
  <si>
    <t>Nombre de réussite :</t>
  </si>
  <si>
    <t>Nombre d'échec :</t>
  </si>
  <si>
    <t>RETOUR SOMMAIRE</t>
  </si>
  <si>
    <t>DOMAINE</t>
  </si>
  <si>
    <t>INSTANCE DE VALIDATION</t>
  </si>
  <si>
    <t>ABREGE CERTIFICAT</t>
  </si>
  <si>
    <t>CCI FRANCE</t>
  </si>
  <si>
    <r>
      <t xml:space="preserve">J </t>
    </r>
    <r>
      <rPr>
        <b/>
        <sz val="12"/>
        <color theme="9" tint="0.39997558519241921"/>
        <rFont val="Times New Roman"/>
        <family val="1"/>
      </rPr>
      <t>taux ≥ 70%</t>
    </r>
  </si>
  <si>
    <r>
      <t xml:space="preserve">K </t>
    </r>
    <r>
      <rPr>
        <b/>
        <sz val="12"/>
        <color rgb="FFFFC000"/>
        <rFont val="Times New Roman"/>
        <family val="1"/>
      </rPr>
      <t>35%</t>
    </r>
    <r>
      <rPr>
        <b/>
        <sz val="12"/>
        <color rgb="FFFFC000"/>
        <rFont val="Wingdings"/>
        <charset val="2"/>
      </rPr>
      <t xml:space="preserve"> </t>
    </r>
    <r>
      <rPr>
        <b/>
        <sz val="12"/>
        <color rgb="FFFFC000"/>
        <rFont val="Times New Roman"/>
        <family val="1"/>
      </rPr>
      <t>≤</t>
    </r>
    <r>
      <rPr>
        <b/>
        <sz val="12"/>
        <color rgb="FFFFC000"/>
        <rFont val="Wingdings"/>
        <charset val="2"/>
      </rPr>
      <t xml:space="preserve"> </t>
    </r>
    <r>
      <rPr>
        <b/>
        <sz val="12"/>
        <color rgb="FFFFC000"/>
        <rFont val="Times New Roman"/>
        <family val="1"/>
      </rPr>
      <t>taux ≤ 69%</t>
    </r>
  </si>
  <si>
    <r>
      <t xml:space="preserve">L </t>
    </r>
    <r>
      <rPr>
        <b/>
        <sz val="12"/>
        <color rgb="FFFF0000"/>
        <rFont val="Times New Roman"/>
        <family val="1"/>
      </rPr>
      <t>taux ≤ 34 %</t>
    </r>
  </si>
  <si>
    <t>Attaché Commercial</t>
  </si>
  <si>
    <t>Vendeur Conseiller Commercial</t>
  </si>
  <si>
    <t>Responsable Développement Commercial</t>
  </si>
  <si>
    <t>Responsable Commerce International</t>
  </si>
  <si>
    <t>Responsable de la Distribution</t>
  </si>
  <si>
    <t>Manager Développement Affaires International</t>
  </si>
  <si>
    <t>Responsable Ressources Humaines</t>
  </si>
  <si>
    <t>Responsable Système Management QSE</t>
  </si>
  <si>
    <t>Chef de projet Web</t>
  </si>
  <si>
    <t>Responsable Marketing, Commercialisation etr Gestion</t>
  </si>
  <si>
    <t>CCI OUEST NORMANDIE</t>
  </si>
  <si>
    <t>ISGP (Paris)</t>
  </si>
  <si>
    <t>CCI PARIS ILE DE France</t>
  </si>
  <si>
    <t>CCI PARIS ILE DE FRANCE</t>
  </si>
  <si>
    <t>VCC</t>
  </si>
  <si>
    <t>ACO</t>
  </si>
  <si>
    <t>RDC</t>
  </si>
  <si>
    <t>RECI</t>
  </si>
  <si>
    <t>MDAI</t>
  </si>
  <si>
    <t>RRH</t>
  </si>
  <si>
    <t>MRH</t>
  </si>
  <si>
    <t>Manager Organisation des Ressources Humaines</t>
  </si>
  <si>
    <t>QSE</t>
  </si>
  <si>
    <t>WEB</t>
  </si>
  <si>
    <t>EGC</t>
  </si>
  <si>
    <t>NIVEAU</t>
  </si>
  <si>
    <t>NBRE DE RECEVABILITE</t>
  </si>
  <si>
    <t>NBRE PASSAGES EN JURY</t>
  </si>
  <si>
    <t>VALIDATION TOTALE</t>
  </si>
  <si>
    <t>VALIDATION PARTIELLE</t>
  </si>
  <si>
    <t>VALIDATION NULLE</t>
  </si>
  <si>
    <t>TAUX DE REUSSITE</t>
  </si>
  <si>
    <t>CERTIFICATION VAE</t>
  </si>
  <si>
    <t>RDO</t>
  </si>
  <si>
    <t xml:space="preserve">Taux de satisfaction  2023 </t>
  </si>
  <si>
    <t xml:space="preserve">Taux de satisfaction  2024 </t>
  </si>
  <si>
    <t>Asiistant Gestion Administation Entreprises</t>
  </si>
  <si>
    <t>Vendeur Conseiller Omnicanal</t>
  </si>
  <si>
    <t>Responsable de la Distribution Omnicanal</t>
  </si>
  <si>
    <t>Manager d' Affaires International</t>
  </si>
  <si>
    <t>AGAE</t>
  </si>
  <si>
    <t xml:space="preserve">Taux de satisfaction  2025 </t>
  </si>
  <si>
    <t>SUIVI DES CERTIFICATIONS VAE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</si>
</sst>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9" tint="0.39997558519241921"/>
      <name val="Wingdings"/>
      <charset val="2"/>
    </font>
    <font>
      <b/>
      <sz val="12"/>
      <color theme="9" tint="0.39997558519241921"/>
      <name val="Times New Roman"/>
      <family val="1"/>
    </font>
    <font>
      <b/>
      <sz val="12"/>
      <color rgb="FFFFC000"/>
      <name val="Wingdings"/>
      <charset val="2"/>
    </font>
    <font>
      <b/>
      <sz val="12"/>
      <color rgb="FFFFC000"/>
      <name val="Times New Roman"/>
      <family val="1"/>
    </font>
    <font>
      <b/>
      <sz val="12"/>
      <color rgb="FFFF0000"/>
      <name val="Wingdings"/>
      <charset val="2"/>
    </font>
    <font>
      <b/>
      <sz val="12"/>
      <color rgb="FFFF0000"/>
      <name val="Times New Roman"/>
      <family val="1"/>
    </font>
    <font>
      <sz val="12"/>
      <color rgb="FFFF0000"/>
      <name val="Wingdings"/>
      <charset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0" fillId="2" borderId="1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0" fillId="0" borderId="15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9" fontId="0" fillId="0" borderId="15" xfId="1" applyFon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3" borderId="16" xfId="0" applyFill="1" applyBorder="1" applyAlignment="1">
      <alignment vertical="center"/>
    </xf>
    <xf numFmtId="0" fontId="0" fillId="0" borderId="16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2" fillId="0" borderId="0" xfId="0" applyFont="1"/>
    <xf numFmtId="9" fontId="12" fillId="0" borderId="0" xfId="0" applyNumberFormat="1" applyFont="1"/>
    <xf numFmtId="0" fontId="3" fillId="2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" fillId="0" borderId="13" xfId="2" applyBorder="1" applyAlignment="1">
      <alignment horizontal="left" vertical="center"/>
    </xf>
    <xf numFmtId="0" fontId="2" fillId="0" borderId="0" xfId="2" applyAlignment="1">
      <alignment horizontal="left" vertical="center"/>
    </xf>
    <xf numFmtId="0" fontId="2" fillId="0" borderId="14" xfId="2" applyBorder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" fillId="0" borderId="0" xfId="2" applyBorder="1" applyAlignment="1">
      <alignment horizontal="left" vertical="center"/>
    </xf>
    <xf numFmtId="0" fontId="0" fillId="2" borderId="17" xfId="0" applyFill="1" applyBorder="1" applyAlignment="1">
      <alignment horizontal="center" vertical="center" wrapText="1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9" fontId="0" fillId="0" borderId="17" xfId="1" applyFont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Pourcentage" xfId="1" builtinId="5"/>
  </cellStyles>
  <dxfs count="40">
    <dxf>
      <font>
        <b val="0"/>
        <i val="0"/>
        <color theme="0"/>
      </font>
    </dxf>
    <dxf>
      <font>
        <b/>
        <i val="0"/>
        <color theme="9" tint="-0.24994659260841701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color theme="0"/>
      </font>
    </dxf>
    <dxf>
      <font>
        <b val="0"/>
        <i val="0"/>
        <color theme="0"/>
      </font>
    </dxf>
    <dxf>
      <font>
        <b/>
        <i val="0"/>
        <color theme="9" tint="-0.24994659260841701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color theme="0"/>
      </font>
    </dxf>
    <dxf>
      <font>
        <b val="0"/>
        <i val="0"/>
        <color theme="0"/>
      </font>
    </dxf>
    <dxf>
      <font>
        <b/>
        <i val="0"/>
        <color theme="9" tint="-0.24994659260841701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color theme="0"/>
      </font>
    </dxf>
    <dxf>
      <font>
        <b val="0"/>
        <i val="0"/>
        <color theme="0"/>
      </font>
    </dxf>
    <dxf>
      <font>
        <b/>
        <i val="0"/>
        <color theme="9" tint="-0.24994659260841701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color theme="0"/>
      </font>
    </dxf>
    <dxf>
      <font>
        <b val="0"/>
        <i val="0"/>
        <color theme="0"/>
      </font>
    </dxf>
    <dxf>
      <font>
        <b/>
        <i val="0"/>
        <color theme="9" tint="-0.24994659260841701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color theme="0"/>
      </font>
    </dxf>
    <dxf>
      <font>
        <b val="0"/>
        <i val="0"/>
        <color theme="0"/>
      </font>
    </dxf>
    <dxf>
      <font>
        <b/>
        <i val="0"/>
        <color theme="9" tint="-0.24994659260841701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color theme="0"/>
      </font>
    </dxf>
    <dxf>
      <font>
        <b val="0"/>
        <i val="0"/>
        <color theme="0"/>
      </font>
    </dxf>
    <dxf>
      <font>
        <b/>
        <i val="0"/>
        <color theme="9" tint="-0.24994659260841701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color theme="0"/>
      </font>
    </dxf>
    <dxf>
      <font>
        <b val="0"/>
        <i val="0"/>
        <color theme="0"/>
      </font>
    </dxf>
    <dxf>
      <font>
        <b/>
        <i val="0"/>
        <color theme="9" tint="-0.24994659260841701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ottin\Desktop\Copie%20de%20Certifications%20VA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nthèse"/>
      <sheetName val="Formulaire"/>
      <sheetName val="Catalogue"/>
      <sheetName val="A"/>
      <sheetName val="Catalogue_CCE"/>
      <sheetName val="Catalogue_CREA"/>
      <sheetName val="Catalogue_VOLTAIRE"/>
      <sheetName val="Catalogue_immo"/>
      <sheetName val="A_BUREAUTIQUE"/>
      <sheetName val="Catalogue_PCIE"/>
      <sheetName val="Catalogue_TOSA"/>
      <sheetName val="Z_BUREAUTIQUE"/>
      <sheetName val="A_LANGUES"/>
      <sheetName val="Catalogue_Bright"/>
      <sheetName val="Catalogue_CLOE"/>
      <sheetName val="Catalogue_TOEIC"/>
      <sheetName val="Catalogue_LINGUASKILL"/>
      <sheetName val="Z_LANGUES"/>
      <sheetName val="Z"/>
      <sheetName val="PCIE"/>
      <sheetName val="CREA"/>
      <sheetName val="CCE"/>
      <sheetName val="VOLTAIRE"/>
      <sheetName val="CLOE"/>
      <sheetName val="TOSA"/>
      <sheetName val="BRIGHT"/>
      <sheetName val="TOEIC"/>
    </sheetNames>
    <sheetDataSet>
      <sheetData sheetId="0" refreshError="1"/>
      <sheetData sheetId="1">
        <row r="2">
          <cell r="A2" t="str">
            <v>Bright Language</v>
          </cell>
          <cell r="B2" t="str">
            <v>ACHATS</v>
          </cell>
          <cell r="C2" t="str">
            <v>5 jours pour entreprendre</v>
          </cell>
          <cell r="D2" t="str">
            <v>BRIGHT</v>
          </cell>
          <cell r="E2" t="str">
            <v>Certificat de compétences en entreprise</v>
          </cell>
        </row>
        <row r="3">
          <cell r="A3" t="str">
            <v>CCI FRANCE</v>
          </cell>
          <cell r="B3" t="str">
            <v>BUREAUTIQUE ET PAO</v>
          </cell>
          <cell r="C3" t="str">
            <v>Access</v>
          </cell>
          <cell r="D3" t="str">
            <v>CREA</v>
          </cell>
          <cell r="E3" t="str">
            <v>Passeport de compétences informatique européen</v>
          </cell>
        </row>
        <row r="4">
          <cell r="A4" t="str">
            <v>CCI FRANCE</v>
          </cell>
          <cell r="B4" t="str">
            <v>COMMERCIAL ET MARKETING</v>
          </cell>
          <cell r="C4" t="str">
            <v>Achat, commercialisation et vente de biens immobiliers</v>
          </cell>
          <cell r="D4" t="str">
            <v>CCE</v>
          </cell>
          <cell r="E4" t="str">
            <v>Bright Language</v>
          </cell>
        </row>
        <row r="5">
          <cell r="A5" t="str">
            <v>ETS</v>
          </cell>
          <cell r="B5" t="str">
            <v>COMMUNICATION</v>
          </cell>
          <cell r="C5" t="str">
            <v>Allemand</v>
          </cell>
          <cell r="D5" t="str">
            <v>CLOE</v>
          </cell>
          <cell r="E5" t="str">
            <v>Test of English for International Communication</v>
          </cell>
        </row>
        <row r="6">
          <cell r="A6" t="str">
            <v>ICDL</v>
          </cell>
          <cell r="B6" t="str">
            <v>COMPTABILITÉ, GESTION,  PAIE, FINANCE</v>
          </cell>
          <cell r="C6" t="str">
            <v>Anglais</v>
          </cell>
          <cell r="D6" t="str">
            <v>Immo</v>
          </cell>
          <cell r="E6" t="str">
            <v>Compétences linguistiques orales et écrites</v>
          </cell>
        </row>
        <row r="7">
          <cell r="A7" t="str">
            <v>ISOGRAD</v>
          </cell>
          <cell r="B7" t="str">
            <v>CRÉATION, REPRISE, CESSION D'ENTREPRISE</v>
          </cell>
          <cell r="C7" t="str">
            <v>Animer une équipe de travail</v>
          </cell>
          <cell r="D7" t="str">
            <v>Linguaskill</v>
          </cell>
          <cell r="E7" t="str">
            <v>Linguaskill</v>
          </cell>
        </row>
        <row r="8">
          <cell r="A8" t="str">
            <v>ISOGRAD</v>
          </cell>
          <cell r="B8" t="str">
            <v>DEVELOPPEMENT PERSONNEL</v>
          </cell>
          <cell r="C8" t="str">
            <v>Autocad</v>
          </cell>
          <cell r="D8" t="str">
            <v>PCIE</v>
          </cell>
          <cell r="E8" t="str">
            <v>Certificat Voltaire</v>
          </cell>
        </row>
        <row r="9">
          <cell r="A9" t="str">
            <v>Univeristé de Cambridge</v>
          </cell>
          <cell r="B9" t="str">
            <v>ENVIRONNEMENT ET ENERGIE</v>
          </cell>
          <cell r="C9" t="str">
            <v>Chinois</v>
          </cell>
          <cell r="D9" t="str">
            <v>TOEIC</v>
          </cell>
          <cell r="E9" t="str">
            <v>Tosa</v>
          </cell>
        </row>
        <row r="10">
          <cell r="A10" t="str">
            <v>WOONOZ</v>
          </cell>
          <cell r="B10" t="str">
            <v>GESTION DE LA DIVERSITE</v>
          </cell>
          <cell r="C10" t="str">
            <v>Contribuer à la gestion d'entreprise</v>
          </cell>
          <cell r="D10" t="str">
            <v>TOSA</v>
          </cell>
          <cell r="E10" t="str">
            <v>Certificat de compétences</v>
          </cell>
        </row>
        <row r="11">
          <cell r="B11" t="str">
            <v>IMMOBILIER</v>
          </cell>
          <cell r="C11" t="str">
            <v>Développer la qualité au service du client</v>
          </cell>
          <cell r="D11" t="str">
            <v>Voltaire</v>
          </cell>
          <cell r="E11" t="str">
            <v>Negoventis</v>
          </cell>
        </row>
        <row r="12">
          <cell r="B12" t="str">
            <v>IMMOBILIER</v>
          </cell>
          <cell r="C12" t="str">
            <v>Développer son projet entrepreneurial</v>
          </cell>
        </row>
        <row r="13">
          <cell r="B13" t="str">
            <v>INTERNATIONAL</v>
          </cell>
          <cell r="C13" t="str">
            <v>Draftsight</v>
          </cell>
        </row>
        <row r="14">
          <cell r="B14" t="str">
            <v>LANGUES ÉTRANGÈRES</v>
          </cell>
          <cell r="C14" t="str">
            <v>Dreamweaver</v>
          </cell>
        </row>
        <row r="15">
          <cell r="B15" t="str">
            <v>MANAGEMENT</v>
          </cell>
          <cell r="C15" t="str">
            <v>Environnement</v>
          </cell>
        </row>
        <row r="16">
          <cell r="B16" t="str">
            <v>NUMÉRIQUE</v>
          </cell>
          <cell r="C16" t="str">
            <v>Espagnol</v>
          </cell>
        </row>
        <row r="17">
          <cell r="B17" t="str">
            <v>PILOTAGE ET STRATÉGIE D'ENTREPRISE</v>
          </cell>
          <cell r="C17" t="str">
            <v>Excel</v>
          </cell>
        </row>
        <row r="18">
          <cell r="B18" t="str">
            <v>QUALITÉ DE VIE AU TRAVAIL</v>
          </cell>
          <cell r="C18" t="str">
            <v>Exercer la mission de formateur en entreprise</v>
          </cell>
        </row>
        <row r="19">
          <cell r="B19" t="str">
            <v>QUALITÉ, PERFORMANCE ET PRODUCTION</v>
          </cell>
          <cell r="C19" t="str">
            <v>Exercer la mission d'organisation et de suivi des achats</v>
          </cell>
        </row>
        <row r="20">
          <cell r="B20" t="str">
            <v>RESSOURCES HUMAINES</v>
          </cell>
          <cell r="C20" t="str">
            <v>Exercer le rôle de tuteur en entreprise</v>
          </cell>
        </row>
        <row r="21">
          <cell r="B21" t="str">
            <v>SÉCURITÉ ET PRÉVENTION DES RISQUES</v>
          </cell>
          <cell r="C21" t="str">
            <v>Expression (Prérequis parcours orthographe)</v>
          </cell>
        </row>
        <row r="22">
          <cell r="C22" t="str">
            <v>Flamand</v>
          </cell>
        </row>
        <row r="23">
          <cell r="C23" t="str">
            <v>Français</v>
          </cell>
        </row>
        <row r="24">
          <cell r="C24" t="str">
            <v>Gérer la paie</v>
          </cell>
        </row>
        <row r="25">
          <cell r="C25" t="str">
            <v>Gérer les opérations à l'international</v>
          </cell>
        </row>
        <row r="26">
          <cell r="C26" t="str">
            <v>Gimp</v>
          </cell>
        </row>
        <row r="27">
          <cell r="C27" t="str">
            <v>Google suite</v>
          </cell>
        </row>
        <row r="28">
          <cell r="C28" t="str">
            <v>Illustrator</v>
          </cell>
        </row>
        <row r="29">
          <cell r="C29" t="str">
            <v>Indesign</v>
          </cell>
        </row>
        <row r="30">
          <cell r="C30" t="str">
            <v>Internet / IE</v>
          </cell>
        </row>
        <row r="31">
          <cell r="C31" t="str">
            <v>Italien</v>
          </cell>
        </row>
        <row r="32">
          <cell r="C32" t="str">
            <v>Manager un projet</v>
          </cell>
        </row>
        <row r="33">
          <cell r="C33" t="str">
            <v>Marketing numérique</v>
          </cell>
        </row>
        <row r="34">
          <cell r="C34" t="str">
            <v>Mener une négociation commerciale</v>
          </cell>
        </row>
        <row r="35">
          <cell r="C35" t="str">
            <v>Mettre en œuvre des actions de communication numérique dans l'entreprise</v>
          </cell>
        </row>
        <row r="36">
          <cell r="C36" t="str">
            <v>Ms Project</v>
          </cell>
        </row>
        <row r="37">
          <cell r="C37" t="str">
            <v>Néerlandais</v>
          </cell>
        </row>
        <row r="38">
          <cell r="C38" t="str">
            <v>Orthographe</v>
          </cell>
        </row>
        <row r="39">
          <cell r="C39" t="str">
            <v>Outlook</v>
          </cell>
        </row>
        <row r="40">
          <cell r="C40" t="str">
            <v xml:space="preserve">Photoshop </v>
          </cell>
        </row>
        <row r="41">
          <cell r="C41" t="str">
            <v>PHP</v>
          </cell>
        </row>
        <row r="42">
          <cell r="C42" t="str">
            <v>Portugais</v>
          </cell>
        </row>
        <row r="43">
          <cell r="C43" t="str">
            <v>Powerpoint</v>
          </cell>
        </row>
        <row r="44">
          <cell r="C44" t="str">
            <v>Réaliser une activité de production</v>
          </cell>
        </row>
        <row r="45">
          <cell r="C45" t="str">
            <v>Repreneur d'entreprise</v>
          </cell>
        </row>
        <row r="46">
          <cell r="C46" t="str">
            <v>Russe</v>
          </cell>
        </row>
        <row r="47">
          <cell r="C47" t="str">
            <v>Sécurité des TI - Connaissances générales</v>
          </cell>
        </row>
        <row r="48">
          <cell r="C48" t="str">
            <v>Sharepoint</v>
          </cell>
        </row>
        <row r="49">
          <cell r="C49" t="str">
            <v>Sketch-up</v>
          </cell>
        </row>
        <row r="50">
          <cell r="C50" t="str">
            <v>Suédois</v>
          </cell>
        </row>
        <row r="51">
          <cell r="C51" t="str">
            <v>VBA</v>
          </cell>
        </row>
        <row r="52">
          <cell r="C52" t="str">
            <v>Word</v>
          </cell>
        </row>
        <row r="53">
          <cell r="C53" t="str">
            <v>Wordpress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4">
          <cell r="F4" t="str">
            <v>Exercer la mission de formateur en entreprise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24B9C-35E7-451A-BCBB-CBE17DBC2DC4}">
  <dimension ref="A1:J22"/>
  <sheetViews>
    <sheetView topLeftCell="A11" workbookViewId="0">
      <selection activeCell="E18" sqref="E18"/>
    </sheetView>
  </sheetViews>
  <sheetFormatPr baseColWidth="10" defaultRowHeight="15" x14ac:dyDescent="0.25"/>
  <cols>
    <col min="1" max="1" width="50.140625" customWidth="1"/>
    <col min="2" max="2" width="24" customWidth="1"/>
    <col min="3" max="3" width="19.28515625" customWidth="1"/>
    <col min="4" max="4" width="23.42578125" customWidth="1"/>
    <col min="5" max="5" width="22.7109375" customWidth="1"/>
    <col min="6" max="6" width="21.28515625" customWidth="1"/>
  </cols>
  <sheetData>
    <row r="1" spans="1:10" ht="26.25" x14ac:dyDescent="0.25">
      <c r="A1" s="22" t="s">
        <v>44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25">
      <c r="A2" s="1" t="s">
        <v>0</v>
      </c>
      <c r="B2" s="2">
        <f>SUM(F10:F999)</f>
        <v>4</v>
      </c>
      <c r="C2" s="23" t="s">
        <v>1</v>
      </c>
      <c r="D2" s="26">
        <f>B3/B2</f>
        <v>1</v>
      </c>
      <c r="E2" s="29" t="s">
        <v>9</v>
      </c>
      <c r="F2" s="3"/>
      <c r="G2" s="3"/>
      <c r="H2" s="3"/>
      <c r="I2" s="3"/>
      <c r="J2" s="3"/>
    </row>
    <row r="3" spans="1:10" x14ac:dyDescent="0.25">
      <c r="A3" s="4" t="s">
        <v>2</v>
      </c>
      <c r="B3" s="5">
        <f>SUM(G10:G999)</f>
        <v>4</v>
      </c>
      <c r="C3" s="24"/>
      <c r="D3" s="27"/>
      <c r="E3" s="29"/>
      <c r="F3" s="3"/>
      <c r="G3" s="3"/>
      <c r="H3" s="3"/>
      <c r="I3" s="3"/>
      <c r="J3" s="3"/>
    </row>
    <row r="4" spans="1:10" x14ac:dyDescent="0.25">
      <c r="A4" s="6" t="s">
        <v>3</v>
      </c>
      <c r="B4" s="7">
        <f>SUM(H10:H999)</f>
        <v>0</v>
      </c>
      <c r="C4" s="25"/>
      <c r="D4" s="28"/>
      <c r="E4" s="30" t="s">
        <v>10</v>
      </c>
      <c r="F4" s="3"/>
      <c r="G4" s="3"/>
      <c r="H4" s="3"/>
      <c r="I4" s="3"/>
      <c r="J4" s="3"/>
    </row>
    <row r="5" spans="1:10" x14ac:dyDescent="0.25">
      <c r="A5" s="31" t="s">
        <v>4</v>
      </c>
      <c r="B5" s="31"/>
      <c r="C5" s="31"/>
      <c r="D5" s="31"/>
      <c r="E5" s="30"/>
      <c r="F5" s="3"/>
      <c r="G5" s="3"/>
      <c r="H5" s="3"/>
      <c r="I5" s="3"/>
      <c r="J5" s="3"/>
    </row>
    <row r="6" spans="1:10" x14ac:dyDescent="0.25">
      <c r="A6" s="32"/>
      <c r="B6" s="32"/>
      <c r="C6" s="32"/>
      <c r="D6" s="32"/>
      <c r="E6" s="34" t="s">
        <v>11</v>
      </c>
      <c r="F6" s="3"/>
      <c r="G6" s="3"/>
      <c r="H6" s="3"/>
      <c r="I6" s="3"/>
      <c r="J6" s="3"/>
    </row>
    <row r="7" spans="1:10" x14ac:dyDescent="0.25">
      <c r="A7" s="32"/>
      <c r="B7" s="32"/>
      <c r="C7" s="32"/>
      <c r="D7" s="32"/>
      <c r="E7" s="35"/>
      <c r="F7" s="3"/>
      <c r="G7" s="3"/>
      <c r="H7" s="3"/>
      <c r="I7" s="3"/>
      <c r="J7" s="3"/>
    </row>
    <row r="8" spans="1:10" x14ac:dyDescent="0.25">
      <c r="A8" s="33"/>
      <c r="B8" s="33"/>
      <c r="C8" s="33"/>
      <c r="D8" s="33"/>
      <c r="E8" s="3"/>
      <c r="F8" s="3"/>
      <c r="G8" s="3"/>
      <c r="H8" s="3"/>
      <c r="I8" s="3"/>
      <c r="J8" s="3"/>
    </row>
    <row r="9" spans="1:10" ht="45" x14ac:dyDescent="0.25">
      <c r="A9" s="8" t="s">
        <v>5</v>
      </c>
      <c r="B9" s="8" t="s">
        <v>6</v>
      </c>
      <c r="C9" s="8" t="s">
        <v>7</v>
      </c>
      <c r="D9" s="8" t="s">
        <v>37</v>
      </c>
      <c r="E9" s="8" t="s">
        <v>38</v>
      </c>
      <c r="F9" s="8" t="s">
        <v>39</v>
      </c>
      <c r="G9" s="8" t="s">
        <v>40</v>
      </c>
      <c r="H9" s="8" t="s">
        <v>41</v>
      </c>
      <c r="I9" s="8" t="s">
        <v>42</v>
      </c>
      <c r="J9" s="8" t="s">
        <v>43</v>
      </c>
    </row>
    <row r="10" spans="1:10" x14ac:dyDescent="0.25">
      <c r="A10" s="13" t="s">
        <v>13</v>
      </c>
      <c r="B10" s="10" t="s">
        <v>8</v>
      </c>
      <c r="C10" s="10" t="s">
        <v>26</v>
      </c>
      <c r="D10" s="10">
        <v>4</v>
      </c>
      <c r="E10" s="10"/>
      <c r="F10" s="16"/>
      <c r="G10" s="16"/>
      <c r="H10" s="16"/>
      <c r="I10" s="16"/>
      <c r="J10" s="11" t="e">
        <f>G10/F10</f>
        <v>#DIV/0!</v>
      </c>
    </row>
    <row r="11" spans="1:10" x14ac:dyDescent="0.25">
      <c r="A11" s="9" t="s">
        <v>12</v>
      </c>
      <c r="B11" s="10" t="s">
        <v>8</v>
      </c>
      <c r="C11" s="10" t="s">
        <v>27</v>
      </c>
      <c r="D11" s="10">
        <v>5</v>
      </c>
      <c r="E11" s="10"/>
      <c r="F11" s="16"/>
      <c r="G11" s="16"/>
      <c r="H11" s="16"/>
      <c r="I11" s="16"/>
      <c r="J11" s="11" t="e">
        <f t="shared" ref="J11:J20" si="0">G11/F11</f>
        <v>#DIV/0!</v>
      </c>
    </row>
    <row r="12" spans="1:10" x14ac:dyDescent="0.25">
      <c r="A12" s="9" t="s">
        <v>14</v>
      </c>
      <c r="B12" s="10" t="s">
        <v>8</v>
      </c>
      <c r="C12" s="10" t="s">
        <v>28</v>
      </c>
      <c r="D12" s="10">
        <v>6</v>
      </c>
      <c r="E12" s="10"/>
      <c r="F12" s="16"/>
      <c r="G12" s="16"/>
      <c r="H12" s="16"/>
      <c r="I12" s="16"/>
      <c r="J12" s="11" t="e">
        <f t="shared" si="0"/>
        <v>#DIV/0!</v>
      </c>
    </row>
    <row r="13" spans="1:10" x14ac:dyDescent="0.25">
      <c r="A13" s="9" t="s">
        <v>16</v>
      </c>
      <c r="B13" s="10" t="s">
        <v>8</v>
      </c>
      <c r="C13" s="10" t="s">
        <v>28</v>
      </c>
      <c r="D13" s="10">
        <v>6</v>
      </c>
      <c r="E13" s="10">
        <v>4</v>
      </c>
      <c r="F13" s="16">
        <v>3</v>
      </c>
      <c r="G13" s="16">
        <v>3</v>
      </c>
      <c r="H13" s="16"/>
      <c r="I13" s="16"/>
      <c r="J13" s="11">
        <f t="shared" si="0"/>
        <v>1</v>
      </c>
    </row>
    <row r="14" spans="1:10" x14ac:dyDescent="0.25">
      <c r="A14" s="14" t="s">
        <v>15</v>
      </c>
      <c r="B14" s="10" t="s">
        <v>8</v>
      </c>
      <c r="C14" s="10" t="s">
        <v>29</v>
      </c>
      <c r="D14" s="10">
        <v>6</v>
      </c>
      <c r="E14" s="10"/>
      <c r="F14" s="16"/>
      <c r="G14" s="16"/>
      <c r="H14" s="16"/>
      <c r="I14" s="16"/>
      <c r="J14" s="11" t="e">
        <f t="shared" si="0"/>
        <v>#DIV/0!</v>
      </c>
    </row>
    <row r="15" spans="1:10" x14ac:dyDescent="0.25">
      <c r="A15" s="9" t="s">
        <v>17</v>
      </c>
      <c r="B15" s="10" t="s">
        <v>8</v>
      </c>
      <c r="C15" s="10" t="s">
        <v>30</v>
      </c>
      <c r="D15" s="10">
        <v>7</v>
      </c>
      <c r="E15" s="10"/>
      <c r="F15" s="16"/>
      <c r="G15" s="16"/>
      <c r="H15" s="16"/>
      <c r="I15" s="16"/>
      <c r="J15" s="11" t="e">
        <f t="shared" si="0"/>
        <v>#DIV/0!</v>
      </c>
    </row>
    <row r="16" spans="1:10" x14ac:dyDescent="0.25">
      <c r="A16" s="9" t="s">
        <v>18</v>
      </c>
      <c r="B16" s="10" t="s">
        <v>24</v>
      </c>
      <c r="C16" s="10" t="s">
        <v>31</v>
      </c>
      <c r="D16" s="10">
        <v>6</v>
      </c>
      <c r="E16" s="10">
        <v>1</v>
      </c>
      <c r="F16" s="16">
        <v>1</v>
      </c>
      <c r="G16" s="16">
        <v>1</v>
      </c>
      <c r="H16" s="16"/>
      <c r="I16" s="16"/>
      <c r="J16" s="11">
        <f t="shared" si="0"/>
        <v>1</v>
      </c>
    </row>
    <row r="17" spans="1:10" x14ac:dyDescent="0.25">
      <c r="A17" s="9" t="s">
        <v>33</v>
      </c>
      <c r="B17" s="10" t="s">
        <v>23</v>
      </c>
      <c r="C17" s="10" t="s">
        <v>32</v>
      </c>
      <c r="D17" s="10">
        <v>7</v>
      </c>
      <c r="E17" s="10"/>
      <c r="F17" s="16"/>
      <c r="G17" s="16"/>
      <c r="H17" s="16"/>
      <c r="I17" s="16"/>
      <c r="J17" s="11" t="e">
        <f t="shared" si="0"/>
        <v>#DIV/0!</v>
      </c>
    </row>
    <row r="18" spans="1:10" x14ac:dyDescent="0.25">
      <c r="A18" s="9" t="s">
        <v>19</v>
      </c>
      <c r="B18" s="10" t="s">
        <v>25</v>
      </c>
      <c r="C18" s="10" t="s">
        <v>34</v>
      </c>
      <c r="D18" s="10">
        <v>6</v>
      </c>
      <c r="E18" s="10"/>
      <c r="F18" s="16"/>
      <c r="G18" s="16"/>
      <c r="H18" s="16"/>
      <c r="I18" s="16"/>
      <c r="J18" s="11" t="e">
        <f t="shared" si="0"/>
        <v>#DIV/0!</v>
      </c>
    </row>
    <row r="19" spans="1:10" x14ac:dyDescent="0.25">
      <c r="A19" s="9" t="s">
        <v>20</v>
      </c>
      <c r="B19" s="10" t="s">
        <v>22</v>
      </c>
      <c r="C19" s="10" t="s">
        <v>35</v>
      </c>
      <c r="D19" s="10">
        <v>6</v>
      </c>
      <c r="E19" s="10"/>
      <c r="F19" s="16"/>
      <c r="G19" s="16"/>
      <c r="H19" s="16"/>
      <c r="I19" s="16"/>
      <c r="J19" s="11" t="e">
        <f t="shared" si="0"/>
        <v>#DIV/0!</v>
      </c>
    </row>
    <row r="20" spans="1:10" x14ac:dyDescent="0.25">
      <c r="A20" s="9" t="s">
        <v>21</v>
      </c>
      <c r="B20" s="10" t="s">
        <v>8</v>
      </c>
      <c r="C20" s="10" t="s">
        <v>36</v>
      </c>
      <c r="D20" s="10">
        <v>6</v>
      </c>
      <c r="E20" s="10"/>
      <c r="F20" s="16"/>
      <c r="G20" s="16"/>
      <c r="H20" s="16"/>
      <c r="I20" s="16"/>
      <c r="J20" s="11" t="e">
        <f t="shared" si="0"/>
        <v>#DIV/0!</v>
      </c>
    </row>
    <row r="21" spans="1:10" x14ac:dyDescent="0.25">
      <c r="A21" s="12"/>
      <c r="B21" s="12"/>
      <c r="C21" s="12"/>
      <c r="D21" s="12"/>
      <c r="E21" s="12"/>
      <c r="F21" s="3"/>
      <c r="G21" s="3"/>
      <c r="H21" s="3"/>
      <c r="I21" s="3"/>
      <c r="J21" s="3"/>
    </row>
    <row r="22" spans="1:10" x14ac:dyDescent="0.25">
      <c r="A22" s="12"/>
      <c r="B22" s="12"/>
      <c r="C22" s="12"/>
      <c r="D22" s="12"/>
      <c r="E22" s="12"/>
      <c r="F22" s="3"/>
      <c r="G22" s="3"/>
      <c r="H22" s="3"/>
      <c r="I22" s="3"/>
      <c r="J22" s="3"/>
    </row>
  </sheetData>
  <mergeCells count="7">
    <mergeCell ref="A1:J1"/>
    <mergeCell ref="C2:C4"/>
    <mergeCell ref="D2:D4"/>
    <mergeCell ref="E2:E3"/>
    <mergeCell ref="E4:E5"/>
    <mergeCell ref="A5:D8"/>
    <mergeCell ref="E6:E7"/>
  </mergeCells>
  <conditionalFormatting sqref="D2:D4">
    <cfRule type="containsErrors" dxfId="39" priority="1">
      <formula>ISERROR(D2)</formula>
    </cfRule>
    <cfRule type="cellIs" dxfId="38" priority="2" operator="lessThan">
      <formula>0.5</formula>
    </cfRule>
    <cfRule type="cellIs" dxfId="37" priority="3" operator="between">
      <formula>0.5</formula>
      <formula>0.69</formula>
    </cfRule>
    <cfRule type="cellIs" dxfId="36" priority="4" operator="greaterThanOrEqual">
      <formula>0.7</formula>
    </cfRule>
  </conditionalFormatting>
  <conditionalFormatting sqref="J10:J20">
    <cfRule type="containsErrors" dxfId="35" priority="5">
      <formula>ISERROR(J10)</formula>
    </cfRule>
  </conditionalFormatting>
  <dataValidations count="5">
    <dataValidation type="list" allowBlank="1" showInputMessage="1" showErrorMessage="1" sqref="A11:A13 A15:A22" xr:uid="{AE1EDCC5-F3A7-4715-9099-5296504EF3C0}">
      <formula1>DOMAINE</formula1>
    </dataValidation>
    <dataValidation type="list" allowBlank="1" showInputMessage="1" showErrorMessage="1" sqref="D10:D22" xr:uid="{462501C1-9B46-4D77-9160-84AC391E529F}">
      <formula1>CERTIFICAT</formula1>
    </dataValidation>
    <dataValidation type="list" allowBlank="1" showInputMessage="1" showErrorMessage="1" sqref="B10:B22" xr:uid="{0A327664-6980-4B5C-ABDC-736F62E91519}">
      <formula1>INSTANCE</formula1>
    </dataValidation>
    <dataValidation type="list" allowBlank="1" showInputMessage="1" showErrorMessage="1" sqref="C10:C22" xr:uid="{A0AF8F55-42E5-40F7-AEB8-147A4B67F013}">
      <formula1>ABREGE</formula1>
    </dataValidation>
    <dataValidation type="list" allowBlank="1" showInputMessage="1" showErrorMessage="1" sqref="E10:E22" xr:uid="{5E01D3A8-4B3B-479C-8539-3BFBB70088A8}">
      <formula1>TITRE</formula1>
    </dataValidation>
  </dataValidations>
  <hyperlinks>
    <hyperlink ref="A5:D8" location="Synthèse!A1" display="RETOUR SOMMAIRE" xr:uid="{6C017DE4-1BCB-4E86-8A63-BCB2FC8D50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53272-040C-4AAF-BCFF-64425A0F0F91}">
  <dimension ref="A1:L25"/>
  <sheetViews>
    <sheetView topLeftCell="A19" workbookViewId="0">
      <selection activeCell="B30" sqref="B30"/>
    </sheetView>
  </sheetViews>
  <sheetFormatPr baseColWidth="10" defaultRowHeight="15" x14ac:dyDescent="0.25"/>
  <cols>
    <col min="1" max="1" width="50.140625" customWidth="1"/>
    <col min="2" max="2" width="24" customWidth="1"/>
    <col min="3" max="3" width="19.28515625" customWidth="1"/>
    <col min="4" max="4" width="23.42578125" customWidth="1"/>
    <col min="5" max="5" width="22.7109375" customWidth="1"/>
    <col min="6" max="6" width="21.28515625" customWidth="1"/>
  </cols>
  <sheetData>
    <row r="1" spans="1:12" ht="26.25" x14ac:dyDescent="0.25">
      <c r="A1" s="22" t="s">
        <v>44</v>
      </c>
      <c r="B1" s="22"/>
      <c r="C1" s="22"/>
      <c r="D1" s="22"/>
      <c r="E1" s="22"/>
      <c r="F1" s="22"/>
      <c r="G1" s="22"/>
      <c r="H1" s="22"/>
      <c r="I1" s="22"/>
      <c r="J1" s="22"/>
    </row>
    <row r="2" spans="1:12" x14ac:dyDescent="0.25">
      <c r="A2" s="1" t="s">
        <v>0</v>
      </c>
      <c r="B2" s="2">
        <f>SUM(F10:F999)</f>
        <v>2</v>
      </c>
      <c r="C2" s="23" t="s">
        <v>1</v>
      </c>
      <c r="D2" s="26">
        <f>B3/B2</f>
        <v>1</v>
      </c>
      <c r="E2" s="29" t="s">
        <v>9</v>
      </c>
      <c r="F2" s="3"/>
      <c r="G2" s="3"/>
      <c r="H2" s="3"/>
      <c r="I2" s="3"/>
      <c r="J2" s="3"/>
    </row>
    <row r="3" spans="1:12" x14ac:dyDescent="0.25">
      <c r="A3" s="4" t="s">
        <v>2</v>
      </c>
      <c r="B3" s="5">
        <f>SUM(G10:G999)</f>
        <v>2</v>
      </c>
      <c r="C3" s="24"/>
      <c r="D3" s="27"/>
      <c r="E3" s="29"/>
      <c r="F3" s="3"/>
      <c r="G3" s="3"/>
      <c r="H3" s="3"/>
      <c r="I3" s="3"/>
      <c r="J3" s="3"/>
    </row>
    <row r="4" spans="1:12" x14ac:dyDescent="0.25">
      <c r="A4" s="6" t="s">
        <v>3</v>
      </c>
      <c r="B4" s="7">
        <f>SUM(H10:H999)</f>
        <v>0</v>
      </c>
      <c r="C4" s="25"/>
      <c r="D4" s="28"/>
      <c r="E4" s="30" t="s">
        <v>10</v>
      </c>
      <c r="F4" s="3"/>
      <c r="G4" s="3"/>
      <c r="H4" s="3"/>
      <c r="I4" s="3"/>
      <c r="J4" s="3"/>
    </row>
    <row r="5" spans="1:12" x14ac:dyDescent="0.25">
      <c r="A5" s="31" t="s">
        <v>4</v>
      </c>
      <c r="B5" s="31"/>
      <c r="C5" s="31"/>
      <c r="D5" s="31"/>
      <c r="E5" s="30"/>
      <c r="F5" s="3"/>
      <c r="G5" s="3"/>
      <c r="H5" s="3"/>
      <c r="I5" s="3"/>
      <c r="J5" s="3"/>
    </row>
    <row r="6" spans="1:12" x14ac:dyDescent="0.25">
      <c r="A6" s="32"/>
      <c r="B6" s="32"/>
      <c r="C6" s="32"/>
      <c r="D6" s="32"/>
      <c r="E6" s="34" t="s">
        <v>11</v>
      </c>
      <c r="F6" s="3"/>
      <c r="G6" s="3"/>
      <c r="H6" s="3"/>
      <c r="I6" s="3"/>
      <c r="J6" s="3"/>
    </row>
    <row r="7" spans="1:12" x14ac:dyDescent="0.25">
      <c r="A7" s="32"/>
      <c r="B7" s="32"/>
      <c r="C7" s="32"/>
      <c r="D7" s="32"/>
      <c r="E7" s="35"/>
      <c r="F7" s="3"/>
      <c r="G7" s="3"/>
      <c r="H7" s="3"/>
      <c r="I7" s="3"/>
      <c r="J7" s="3"/>
    </row>
    <row r="8" spans="1:12" x14ac:dyDescent="0.25">
      <c r="A8" s="33"/>
      <c r="B8" s="33"/>
      <c r="C8" s="33"/>
      <c r="D8" s="33"/>
      <c r="E8" s="3"/>
      <c r="F8" s="3"/>
      <c r="G8" s="3"/>
      <c r="H8" s="3"/>
      <c r="I8" s="3"/>
      <c r="J8" s="3"/>
    </row>
    <row r="9" spans="1:12" ht="45" x14ac:dyDescent="0.25">
      <c r="A9" s="8" t="s">
        <v>5</v>
      </c>
      <c r="B9" s="8" t="s">
        <v>6</v>
      </c>
      <c r="C9" s="8" t="s">
        <v>7</v>
      </c>
      <c r="D9" s="8" t="s">
        <v>37</v>
      </c>
      <c r="E9" s="8" t="s">
        <v>38</v>
      </c>
      <c r="F9" s="8" t="s">
        <v>39</v>
      </c>
      <c r="G9" s="8" t="s">
        <v>40</v>
      </c>
      <c r="H9" s="8" t="s">
        <v>41</v>
      </c>
      <c r="I9" s="8" t="s">
        <v>42</v>
      </c>
      <c r="J9" s="8" t="s">
        <v>43</v>
      </c>
    </row>
    <row r="10" spans="1:12" x14ac:dyDescent="0.25">
      <c r="A10" s="13" t="s">
        <v>13</v>
      </c>
      <c r="B10" s="10" t="s">
        <v>8</v>
      </c>
      <c r="C10" s="10" t="s">
        <v>26</v>
      </c>
      <c r="D10" s="10">
        <v>4</v>
      </c>
      <c r="E10" s="10"/>
      <c r="F10" s="16"/>
      <c r="G10" s="16"/>
      <c r="H10" s="16"/>
      <c r="I10" s="16"/>
      <c r="J10" s="11"/>
      <c r="K10" s="18"/>
      <c r="L10" s="18"/>
    </row>
    <row r="11" spans="1:12" x14ac:dyDescent="0.25">
      <c r="A11" s="9" t="s">
        <v>12</v>
      </c>
      <c r="B11" s="10" t="s">
        <v>8</v>
      </c>
      <c r="C11" s="10" t="s">
        <v>27</v>
      </c>
      <c r="D11" s="10">
        <v>5</v>
      </c>
      <c r="E11" s="10">
        <v>1</v>
      </c>
      <c r="F11" s="16">
        <v>2</v>
      </c>
      <c r="G11" s="16">
        <v>2</v>
      </c>
      <c r="H11" s="16"/>
      <c r="I11" s="16"/>
      <c r="J11" s="11">
        <f>G11/F11</f>
        <v>1</v>
      </c>
      <c r="K11" s="18"/>
      <c r="L11" s="18"/>
    </row>
    <row r="12" spans="1:12" x14ac:dyDescent="0.25">
      <c r="A12" s="9" t="s">
        <v>14</v>
      </c>
      <c r="B12" s="10" t="s">
        <v>8</v>
      </c>
      <c r="C12" s="10" t="s">
        <v>28</v>
      </c>
      <c r="D12" s="10">
        <v>6</v>
      </c>
      <c r="E12" s="10">
        <v>3</v>
      </c>
      <c r="F12" s="16"/>
      <c r="G12" s="16"/>
      <c r="H12" s="16"/>
      <c r="I12" s="16"/>
      <c r="J12" s="11" t="e">
        <f t="shared" ref="J12:J20" si="0">G12/F12</f>
        <v>#DIV/0!</v>
      </c>
      <c r="K12" s="18"/>
      <c r="L12" s="18"/>
    </row>
    <row r="13" spans="1:12" x14ac:dyDescent="0.25">
      <c r="A13" s="9" t="s">
        <v>16</v>
      </c>
      <c r="B13" s="10" t="s">
        <v>8</v>
      </c>
      <c r="C13" s="10" t="s">
        <v>28</v>
      </c>
      <c r="D13" s="10">
        <v>6</v>
      </c>
      <c r="E13" s="10"/>
      <c r="F13" s="16"/>
      <c r="G13" s="16"/>
      <c r="H13" s="16"/>
      <c r="I13" s="16"/>
      <c r="J13" s="11" t="e">
        <f t="shared" si="0"/>
        <v>#DIV/0!</v>
      </c>
      <c r="K13" s="18"/>
      <c r="L13" s="18"/>
    </row>
    <row r="14" spans="1:12" x14ac:dyDescent="0.25">
      <c r="A14" s="14" t="s">
        <v>15</v>
      </c>
      <c r="B14" s="10" t="s">
        <v>8</v>
      </c>
      <c r="C14" s="10" t="s">
        <v>29</v>
      </c>
      <c r="D14" s="10">
        <v>6</v>
      </c>
      <c r="E14" s="10"/>
      <c r="F14" s="16"/>
      <c r="G14" s="16"/>
      <c r="H14" s="16"/>
      <c r="I14" s="16"/>
      <c r="J14" s="11" t="e">
        <f t="shared" si="0"/>
        <v>#DIV/0!</v>
      </c>
      <c r="K14" s="18"/>
      <c r="L14" s="18"/>
    </row>
    <row r="15" spans="1:12" x14ac:dyDescent="0.25">
      <c r="A15" s="9" t="s">
        <v>17</v>
      </c>
      <c r="B15" s="10" t="s">
        <v>8</v>
      </c>
      <c r="C15" s="10" t="s">
        <v>30</v>
      </c>
      <c r="D15" s="10">
        <v>7</v>
      </c>
      <c r="E15" s="10"/>
      <c r="F15" s="16"/>
      <c r="G15" s="16"/>
      <c r="H15" s="16"/>
      <c r="I15" s="16"/>
      <c r="J15" s="11" t="e">
        <f t="shared" si="0"/>
        <v>#DIV/0!</v>
      </c>
      <c r="K15" s="18"/>
      <c r="L15" s="18"/>
    </row>
    <row r="16" spans="1:12" x14ac:dyDescent="0.25">
      <c r="A16" s="9" t="s">
        <v>18</v>
      </c>
      <c r="B16" s="10" t="s">
        <v>24</v>
      </c>
      <c r="C16" s="10" t="s">
        <v>31</v>
      </c>
      <c r="D16" s="10">
        <v>6</v>
      </c>
      <c r="E16" s="10"/>
      <c r="F16" s="16"/>
      <c r="G16" s="16"/>
      <c r="H16" s="16"/>
      <c r="I16" s="16"/>
      <c r="J16" s="11" t="e">
        <f t="shared" si="0"/>
        <v>#DIV/0!</v>
      </c>
      <c r="K16" s="18"/>
      <c r="L16" s="18"/>
    </row>
    <row r="17" spans="1:12" x14ac:dyDescent="0.25">
      <c r="A17" s="9" t="s">
        <v>33</v>
      </c>
      <c r="B17" s="10" t="s">
        <v>23</v>
      </c>
      <c r="C17" s="10" t="s">
        <v>32</v>
      </c>
      <c r="D17" s="10">
        <v>7</v>
      </c>
      <c r="E17" s="10"/>
      <c r="F17" s="16"/>
      <c r="G17" s="16"/>
      <c r="H17" s="16"/>
      <c r="I17" s="16"/>
      <c r="J17" s="11" t="e">
        <f t="shared" si="0"/>
        <v>#DIV/0!</v>
      </c>
      <c r="K17" s="18"/>
      <c r="L17" s="18"/>
    </row>
    <row r="18" spans="1:12" x14ac:dyDescent="0.25">
      <c r="A18" s="9" t="s">
        <v>19</v>
      </c>
      <c r="B18" s="10" t="s">
        <v>25</v>
      </c>
      <c r="C18" s="10" t="s">
        <v>34</v>
      </c>
      <c r="D18" s="10">
        <v>6</v>
      </c>
      <c r="E18" s="10"/>
      <c r="F18" s="16"/>
      <c r="G18" s="16"/>
      <c r="H18" s="16"/>
      <c r="I18" s="16"/>
      <c r="J18" s="11" t="e">
        <f t="shared" si="0"/>
        <v>#DIV/0!</v>
      </c>
      <c r="K18" s="18"/>
      <c r="L18" s="18"/>
    </row>
    <row r="19" spans="1:12" x14ac:dyDescent="0.25">
      <c r="A19" s="9" t="s">
        <v>20</v>
      </c>
      <c r="B19" s="10" t="s">
        <v>22</v>
      </c>
      <c r="C19" s="10" t="s">
        <v>35</v>
      </c>
      <c r="D19" s="10">
        <v>6</v>
      </c>
      <c r="E19" s="10"/>
      <c r="F19" s="16"/>
      <c r="G19" s="16"/>
      <c r="H19" s="16"/>
      <c r="I19" s="16"/>
      <c r="J19" s="11" t="e">
        <f t="shared" si="0"/>
        <v>#DIV/0!</v>
      </c>
      <c r="K19" s="18"/>
      <c r="L19" s="18"/>
    </row>
    <row r="20" spans="1:12" x14ac:dyDescent="0.25">
      <c r="A20" s="9" t="s">
        <v>21</v>
      </c>
      <c r="B20" s="10" t="s">
        <v>8</v>
      </c>
      <c r="C20" s="10" t="s">
        <v>36</v>
      </c>
      <c r="D20" s="10">
        <v>6</v>
      </c>
      <c r="E20" s="10"/>
      <c r="F20" s="16"/>
      <c r="G20" s="16"/>
      <c r="H20" s="16"/>
      <c r="I20" s="16"/>
      <c r="J20" s="11" t="e">
        <f t="shared" si="0"/>
        <v>#DIV/0!</v>
      </c>
      <c r="K20" s="18"/>
      <c r="L20" s="18"/>
    </row>
    <row r="21" spans="1:12" x14ac:dyDescent="0.25">
      <c r="A21" s="12"/>
      <c r="B21" s="12"/>
      <c r="C21" s="12"/>
      <c r="D21" s="19"/>
      <c r="E21" s="19"/>
      <c r="F21" s="18"/>
      <c r="G21" s="18"/>
      <c r="H21" s="18"/>
      <c r="I21" s="18"/>
      <c r="J21" s="18"/>
      <c r="K21" s="18"/>
      <c r="L21" s="18"/>
    </row>
    <row r="22" spans="1:12" x14ac:dyDescent="0.25">
      <c r="A22" s="12"/>
      <c r="B22" s="12"/>
      <c r="C22" s="12"/>
      <c r="D22" s="19"/>
      <c r="E22" s="19"/>
      <c r="F22" s="18"/>
      <c r="G22" s="18"/>
      <c r="H22" s="18"/>
      <c r="I22" s="18"/>
      <c r="J22" s="18"/>
      <c r="K22" s="18"/>
      <c r="L22" s="18"/>
    </row>
    <row r="23" spans="1:12" x14ac:dyDescent="0.25">
      <c r="D23" s="18"/>
      <c r="E23" s="18"/>
      <c r="F23" s="18"/>
      <c r="G23" s="18"/>
      <c r="H23" s="18"/>
      <c r="I23" s="18"/>
      <c r="J23" s="18"/>
      <c r="K23" s="18"/>
      <c r="L23" s="18"/>
    </row>
    <row r="24" spans="1:12" x14ac:dyDescent="0.25">
      <c r="D24" s="18"/>
      <c r="E24" s="18"/>
      <c r="F24" s="18"/>
      <c r="G24" s="18"/>
      <c r="H24" s="18"/>
      <c r="I24" s="18"/>
      <c r="J24" s="18"/>
      <c r="K24" s="18"/>
      <c r="L24" s="18"/>
    </row>
    <row r="25" spans="1:12" x14ac:dyDescent="0.25">
      <c r="D25" s="18"/>
    </row>
  </sheetData>
  <mergeCells count="7">
    <mergeCell ref="A1:J1"/>
    <mergeCell ref="C2:C4"/>
    <mergeCell ref="D2:D4"/>
    <mergeCell ref="E2:E3"/>
    <mergeCell ref="E4:E5"/>
    <mergeCell ref="A5:D8"/>
    <mergeCell ref="E6:E7"/>
  </mergeCells>
  <conditionalFormatting sqref="D2:D4">
    <cfRule type="containsErrors" dxfId="34" priority="1">
      <formula>ISERROR(D2)</formula>
    </cfRule>
    <cfRule type="cellIs" dxfId="33" priority="2" operator="lessThan">
      <formula>0.5</formula>
    </cfRule>
    <cfRule type="cellIs" dxfId="32" priority="3" operator="between">
      <formula>0.5</formula>
      <formula>0.69</formula>
    </cfRule>
    <cfRule type="cellIs" dxfId="31" priority="4" operator="greaterThanOrEqual">
      <formula>0.7</formula>
    </cfRule>
  </conditionalFormatting>
  <conditionalFormatting sqref="J10:J20">
    <cfRule type="containsErrors" dxfId="30" priority="5">
      <formula>ISERROR(J10)</formula>
    </cfRule>
  </conditionalFormatting>
  <dataValidations count="5">
    <dataValidation type="list" allowBlank="1" showInputMessage="1" showErrorMessage="1" sqref="E10:E22" xr:uid="{25A29776-7B70-4765-8268-45639C810EA2}">
      <formula1>TITRE</formula1>
    </dataValidation>
    <dataValidation type="list" allowBlank="1" showInputMessage="1" showErrorMessage="1" sqref="C10:C22" xr:uid="{375A2E19-C9B6-4864-B25A-6D8FA42A33E9}">
      <formula1>ABREGE</formula1>
    </dataValidation>
    <dataValidation type="list" allowBlank="1" showInputMessage="1" showErrorMessage="1" sqref="B10:B22" xr:uid="{2792EB8A-820D-47C8-B24C-97794ECE503E}">
      <formula1>INSTANCE</formula1>
    </dataValidation>
    <dataValidation type="list" allowBlank="1" showInputMessage="1" showErrorMessage="1" sqref="D10:D22" xr:uid="{803DB1FD-734B-4A18-958A-6D8300732937}">
      <formula1>CERTIFICAT</formula1>
    </dataValidation>
    <dataValidation type="list" allowBlank="1" showInputMessage="1" showErrorMessage="1" sqref="A11:A13 A15:A22" xr:uid="{A9A7F956-BEC6-49C5-AE1D-962AFF29DB94}">
      <formula1>DOMAINE</formula1>
    </dataValidation>
  </dataValidations>
  <hyperlinks>
    <hyperlink ref="A5:D8" location="Synthèse!A1" display="RETOUR SOMMAIRE" xr:uid="{9A33B67A-9667-4073-8C72-16E7C498750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4E2B6-CD98-42FC-8EE5-3D47AA46B650}">
  <dimension ref="A1:J22"/>
  <sheetViews>
    <sheetView topLeftCell="A19" workbookViewId="0">
      <selection activeCell="B29" sqref="B29:C30"/>
    </sheetView>
  </sheetViews>
  <sheetFormatPr baseColWidth="10" defaultRowHeight="15" x14ac:dyDescent="0.25"/>
  <cols>
    <col min="1" max="1" width="50.140625" customWidth="1"/>
    <col min="2" max="2" width="24" customWidth="1"/>
    <col min="3" max="3" width="19.28515625" customWidth="1"/>
    <col min="4" max="4" width="23.42578125" customWidth="1"/>
    <col min="5" max="5" width="22.7109375" customWidth="1"/>
    <col min="6" max="6" width="21.28515625" customWidth="1"/>
  </cols>
  <sheetData>
    <row r="1" spans="1:10" ht="26.25" x14ac:dyDescent="0.25">
      <c r="A1" s="22" t="s">
        <v>44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25">
      <c r="A2" s="1" t="s">
        <v>0</v>
      </c>
      <c r="B2" s="2">
        <f>SUM(F10:F999)</f>
        <v>4</v>
      </c>
      <c r="C2" s="23" t="s">
        <v>1</v>
      </c>
      <c r="D2" s="26">
        <f>B3/B2</f>
        <v>1</v>
      </c>
      <c r="E2" s="29" t="s">
        <v>9</v>
      </c>
      <c r="F2" s="3"/>
      <c r="G2" s="3"/>
      <c r="H2" s="3"/>
      <c r="I2" s="3"/>
      <c r="J2" s="3"/>
    </row>
    <row r="3" spans="1:10" x14ac:dyDescent="0.25">
      <c r="A3" s="4" t="s">
        <v>2</v>
      </c>
      <c r="B3" s="5">
        <f>SUM(G10:G999)</f>
        <v>4</v>
      </c>
      <c r="C3" s="24"/>
      <c r="D3" s="27"/>
      <c r="E3" s="29"/>
      <c r="F3" s="3"/>
      <c r="G3" s="3"/>
      <c r="H3" s="3"/>
      <c r="I3" s="3"/>
      <c r="J3" s="3"/>
    </row>
    <row r="4" spans="1:10" x14ac:dyDescent="0.25">
      <c r="A4" s="6" t="s">
        <v>3</v>
      </c>
      <c r="B4" s="7">
        <f>SUM(H10:H999)</f>
        <v>0</v>
      </c>
      <c r="C4" s="25"/>
      <c r="D4" s="28"/>
      <c r="E4" s="30" t="s">
        <v>10</v>
      </c>
      <c r="F4" s="3"/>
      <c r="G4" s="3"/>
      <c r="H4" s="3"/>
      <c r="I4" s="3"/>
      <c r="J4" s="3"/>
    </row>
    <row r="5" spans="1:10" x14ac:dyDescent="0.25">
      <c r="A5" s="31" t="s">
        <v>4</v>
      </c>
      <c r="B5" s="31"/>
      <c r="C5" s="31"/>
      <c r="D5" s="31"/>
      <c r="E5" s="30"/>
      <c r="F5" s="3"/>
      <c r="G5" s="3"/>
      <c r="H5" s="3"/>
      <c r="I5" s="3"/>
      <c r="J5" s="3"/>
    </row>
    <row r="6" spans="1:10" x14ac:dyDescent="0.25">
      <c r="A6" s="32"/>
      <c r="B6" s="32"/>
      <c r="C6" s="32"/>
      <c r="D6" s="32"/>
      <c r="E6" s="34" t="s">
        <v>11</v>
      </c>
      <c r="F6" s="3"/>
      <c r="G6" s="3"/>
      <c r="H6" s="3"/>
      <c r="I6" s="3"/>
      <c r="J6" s="3"/>
    </row>
    <row r="7" spans="1:10" x14ac:dyDescent="0.25">
      <c r="A7" s="32"/>
      <c r="B7" s="32"/>
      <c r="C7" s="32"/>
      <c r="D7" s="32"/>
      <c r="E7" s="35"/>
      <c r="F7" s="3"/>
      <c r="G7" s="3"/>
      <c r="H7" s="3"/>
      <c r="I7" s="3"/>
      <c r="J7" s="3"/>
    </row>
    <row r="8" spans="1:10" x14ac:dyDescent="0.25">
      <c r="A8" s="33"/>
      <c r="B8" s="33"/>
      <c r="C8" s="33"/>
      <c r="D8" s="33"/>
      <c r="E8" s="3"/>
      <c r="F8" s="3"/>
      <c r="G8" s="3"/>
      <c r="H8" s="3"/>
      <c r="I8" s="3"/>
      <c r="J8" s="3"/>
    </row>
    <row r="9" spans="1:10" ht="45" x14ac:dyDescent="0.25">
      <c r="A9" s="8" t="s">
        <v>5</v>
      </c>
      <c r="B9" s="8" t="s">
        <v>6</v>
      </c>
      <c r="C9" s="8" t="s">
        <v>7</v>
      </c>
      <c r="D9" s="8" t="s">
        <v>37</v>
      </c>
      <c r="E9" s="8" t="s">
        <v>38</v>
      </c>
      <c r="F9" s="8" t="s">
        <v>39</v>
      </c>
      <c r="G9" s="8" t="s">
        <v>40</v>
      </c>
      <c r="H9" s="8" t="s">
        <v>41</v>
      </c>
      <c r="I9" s="8" t="s">
        <v>42</v>
      </c>
      <c r="J9" s="8" t="s">
        <v>43</v>
      </c>
    </row>
    <row r="10" spans="1:10" x14ac:dyDescent="0.25">
      <c r="A10" s="13" t="s">
        <v>13</v>
      </c>
      <c r="B10" s="10" t="s">
        <v>8</v>
      </c>
      <c r="C10" s="10" t="s">
        <v>26</v>
      </c>
      <c r="D10" s="15">
        <v>4</v>
      </c>
      <c r="E10" s="15"/>
      <c r="F10" s="17"/>
      <c r="G10" s="17"/>
      <c r="H10" s="17"/>
      <c r="I10" s="17"/>
      <c r="J10" s="11"/>
    </row>
    <row r="11" spans="1:10" x14ac:dyDescent="0.25">
      <c r="A11" s="9" t="s">
        <v>12</v>
      </c>
      <c r="B11" s="10" t="s">
        <v>8</v>
      </c>
      <c r="C11" s="10" t="s">
        <v>27</v>
      </c>
      <c r="D11" s="15">
        <v>5</v>
      </c>
      <c r="E11" s="15"/>
      <c r="F11" s="17">
        <v>2</v>
      </c>
      <c r="G11" s="17">
        <v>2</v>
      </c>
      <c r="H11" s="17"/>
      <c r="I11" s="17"/>
      <c r="J11" s="11">
        <f>G11/F11</f>
        <v>1</v>
      </c>
    </row>
    <row r="12" spans="1:10" x14ac:dyDescent="0.25">
      <c r="A12" s="9" t="s">
        <v>14</v>
      </c>
      <c r="B12" s="10" t="s">
        <v>8</v>
      </c>
      <c r="C12" s="10" t="s">
        <v>28</v>
      </c>
      <c r="D12" s="15">
        <v>6</v>
      </c>
      <c r="E12" s="15">
        <v>2</v>
      </c>
      <c r="F12" s="17">
        <v>2</v>
      </c>
      <c r="G12" s="17">
        <v>2</v>
      </c>
      <c r="H12" s="17"/>
      <c r="I12" s="17"/>
      <c r="J12" s="11">
        <f>G12/F12</f>
        <v>1</v>
      </c>
    </row>
    <row r="13" spans="1:10" x14ac:dyDescent="0.25">
      <c r="A13" s="9" t="s">
        <v>16</v>
      </c>
      <c r="B13" s="10" t="s">
        <v>8</v>
      </c>
      <c r="C13" s="10" t="s">
        <v>28</v>
      </c>
      <c r="D13" s="15">
        <v>6</v>
      </c>
      <c r="E13" s="15"/>
      <c r="F13" s="17"/>
      <c r="G13" s="17"/>
      <c r="H13" s="17"/>
      <c r="I13" s="17"/>
      <c r="J13" s="11" t="e">
        <f t="shared" ref="J13:J20" si="0">G13/F13</f>
        <v>#DIV/0!</v>
      </c>
    </row>
    <row r="14" spans="1:10" x14ac:dyDescent="0.25">
      <c r="A14" s="14" t="s">
        <v>15</v>
      </c>
      <c r="B14" s="10" t="s">
        <v>8</v>
      </c>
      <c r="C14" s="10" t="s">
        <v>29</v>
      </c>
      <c r="D14" s="15">
        <v>6</v>
      </c>
      <c r="E14" s="15"/>
      <c r="F14" s="17"/>
      <c r="G14" s="17"/>
      <c r="H14" s="17"/>
      <c r="I14" s="17"/>
      <c r="J14" s="11" t="e">
        <f t="shared" si="0"/>
        <v>#DIV/0!</v>
      </c>
    </row>
    <row r="15" spans="1:10" x14ac:dyDescent="0.25">
      <c r="A15" s="9" t="s">
        <v>17</v>
      </c>
      <c r="B15" s="10" t="s">
        <v>8</v>
      </c>
      <c r="C15" s="10" t="s">
        <v>30</v>
      </c>
      <c r="D15" s="15">
        <v>7</v>
      </c>
      <c r="E15" s="15"/>
      <c r="F15" s="17"/>
      <c r="G15" s="17"/>
      <c r="H15" s="17"/>
      <c r="I15" s="17"/>
      <c r="J15" s="11" t="e">
        <f t="shared" si="0"/>
        <v>#DIV/0!</v>
      </c>
    </row>
    <row r="16" spans="1:10" x14ac:dyDescent="0.25">
      <c r="A16" s="9" t="s">
        <v>18</v>
      </c>
      <c r="B16" s="10" t="s">
        <v>24</v>
      </c>
      <c r="C16" s="10" t="s">
        <v>31</v>
      </c>
      <c r="D16" s="15">
        <v>6</v>
      </c>
      <c r="E16" s="15"/>
      <c r="F16" s="17"/>
      <c r="G16" s="17"/>
      <c r="H16" s="17"/>
      <c r="I16" s="17"/>
      <c r="J16" s="11" t="e">
        <f t="shared" si="0"/>
        <v>#DIV/0!</v>
      </c>
    </row>
    <row r="17" spans="1:10" x14ac:dyDescent="0.25">
      <c r="A17" s="9" t="s">
        <v>33</v>
      </c>
      <c r="B17" s="10" t="s">
        <v>23</v>
      </c>
      <c r="C17" s="10" t="s">
        <v>32</v>
      </c>
      <c r="D17" s="15">
        <v>7</v>
      </c>
      <c r="E17" s="15"/>
      <c r="F17" s="17"/>
      <c r="G17" s="17"/>
      <c r="H17" s="17"/>
      <c r="I17" s="17"/>
      <c r="J17" s="11" t="e">
        <f t="shared" si="0"/>
        <v>#DIV/0!</v>
      </c>
    </row>
    <row r="18" spans="1:10" x14ac:dyDescent="0.25">
      <c r="A18" s="9" t="s">
        <v>19</v>
      </c>
      <c r="B18" s="10" t="s">
        <v>25</v>
      </c>
      <c r="C18" s="10" t="s">
        <v>34</v>
      </c>
      <c r="D18" s="15">
        <v>6</v>
      </c>
      <c r="E18" s="15"/>
      <c r="F18" s="17"/>
      <c r="G18" s="17"/>
      <c r="H18" s="17"/>
      <c r="I18" s="17"/>
      <c r="J18" s="11" t="e">
        <f t="shared" si="0"/>
        <v>#DIV/0!</v>
      </c>
    </row>
    <row r="19" spans="1:10" x14ac:dyDescent="0.25">
      <c r="A19" s="9" t="s">
        <v>20</v>
      </c>
      <c r="B19" s="10" t="s">
        <v>22</v>
      </c>
      <c r="C19" s="10" t="s">
        <v>35</v>
      </c>
      <c r="D19" s="15">
        <v>6</v>
      </c>
      <c r="E19" s="15"/>
      <c r="F19" s="17"/>
      <c r="G19" s="17"/>
      <c r="H19" s="17"/>
      <c r="I19" s="17"/>
      <c r="J19" s="11" t="e">
        <f t="shared" si="0"/>
        <v>#DIV/0!</v>
      </c>
    </row>
    <row r="20" spans="1:10" x14ac:dyDescent="0.25">
      <c r="A20" s="9" t="s">
        <v>21</v>
      </c>
      <c r="B20" s="10" t="s">
        <v>8</v>
      </c>
      <c r="C20" s="10" t="s">
        <v>36</v>
      </c>
      <c r="D20" s="15">
        <v>6</v>
      </c>
      <c r="E20" s="15"/>
      <c r="F20" s="17"/>
      <c r="G20" s="17"/>
      <c r="H20" s="17"/>
      <c r="I20" s="17"/>
      <c r="J20" s="11" t="e">
        <f t="shared" si="0"/>
        <v>#DIV/0!</v>
      </c>
    </row>
    <row r="21" spans="1:10" x14ac:dyDescent="0.25">
      <c r="A21" s="12"/>
      <c r="B21" s="12"/>
      <c r="C21" s="12"/>
      <c r="D21" s="12"/>
      <c r="E21" s="12"/>
      <c r="F21" s="3"/>
      <c r="G21" s="3"/>
      <c r="H21" s="3"/>
      <c r="I21" s="3"/>
      <c r="J21" s="3"/>
    </row>
    <row r="22" spans="1:10" x14ac:dyDescent="0.25">
      <c r="A22" s="12"/>
      <c r="B22" s="12"/>
      <c r="C22" s="12"/>
      <c r="D22" s="12"/>
      <c r="E22" s="12"/>
      <c r="F22" s="3"/>
      <c r="G22" s="3"/>
      <c r="H22" s="3"/>
      <c r="I22" s="3"/>
      <c r="J22" s="3"/>
    </row>
  </sheetData>
  <mergeCells count="7">
    <mergeCell ref="A1:J1"/>
    <mergeCell ref="C2:C4"/>
    <mergeCell ref="D2:D4"/>
    <mergeCell ref="E2:E3"/>
    <mergeCell ref="E4:E5"/>
    <mergeCell ref="A5:D8"/>
    <mergeCell ref="E6:E7"/>
  </mergeCells>
  <conditionalFormatting sqref="D2:D4">
    <cfRule type="containsErrors" dxfId="29" priority="1">
      <formula>ISERROR(D2)</formula>
    </cfRule>
    <cfRule type="cellIs" dxfId="28" priority="2" operator="lessThan">
      <formula>0.5</formula>
    </cfRule>
    <cfRule type="cellIs" dxfId="27" priority="3" operator="between">
      <formula>0.5</formula>
      <formula>0.69</formula>
    </cfRule>
    <cfRule type="cellIs" dxfId="26" priority="4" operator="greaterThanOrEqual">
      <formula>0.7</formula>
    </cfRule>
  </conditionalFormatting>
  <conditionalFormatting sqref="J10:J20">
    <cfRule type="containsErrors" dxfId="25" priority="5">
      <formula>ISERROR(J10)</formula>
    </cfRule>
  </conditionalFormatting>
  <dataValidations count="5">
    <dataValidation type="list" allowBlank="1" showInputMessage="1" showErrorMessage="1" sqref="A11:A13 A15:A22" xr:uid="{D365EC0B-2B65-49C5-AC65-E14BA14EDC08}">
      <formula1>DOMAINE</formula1>
    </dataValidation>
    <dataValidation type="list" allowBlank="1" showInputMessage="1" showErrorMessage="1" sqref="D10:D22" xr:uid="{A62940F2-88D5-455B-BF72-C29C3F0B4A66}">
      <formula1>CERTIFICAT</formula1>
    </dataValidation>
    <dataValidation type="list" allowBlank="1" showInputMessage="1" showErrorMessage="1" sqref="B10:B22" xr:uid="{AC92E143-A363-42A3-9DAB-D9C75DA48B78}">
      <formula1>INSTANCE</formula1>
    </dataValidation>
    <dataValidation type="list" allowBlank="1" showInputMessage="1" showErrorMessage="1" sqref="C10:C22" xr:uid="{6B6A0757-F660-4FB2-A184-64392357A327}">
      <formula1>ABREGE</formula1>
    </dataValidation>
    <dataValidation type="list" allowBlank="1" showInputMessage="1" showErrorMessage="1" sqref="E10:E22" xr:uid="{3792A896-F2BF-41B1-932D-F5826738BAD5}">
      <formula1>TITRE</formula1>
    </dataValidation>
  </dataValidations>
  <hyperlinks>
    <hyperlink ref="A5:D8" location="Synthèse!A1" display="RETOUR SOMMAIRE" xr:uid="{48D337F2-7EE1-4536-AEA0-0CF7D1E8F8D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8F428-2FF2-46D9-A806-FD7CC5B665B1}">
  <dimension ref="A1:J22"/>
  <sheetViews>
    <sheetView topLeftCell="A22" workbookViewId="0">
      <selection activeCell="B29" sqref="B29:D30"/>
    </sheetView>
  </sheetViews>
  <sheetFormatPr baseColWidth="10" defaultRowHeight="15" x14ac:dyDescent="0.25"/>
  <cols>
    <col min="1" max="1" width="50.140625" customWidth="1"/>
    <col min="2" max="2" width="24" customWidth="1"/>
    <col min="3" max="3" width="19.28515625" customWidth="1"/>
    <col min="4" max="4" width="23.42578125" customWidth="1"/>
    <col min="5" max="5" width="22.7109375" customWidth="1"/>
    <col min="6" max="6" width="21.28515625" customWidth="1"/>
  </cols>
  <sheetData>
    <row r="1" spans="1:10" ht="26.25" x14ac:dyDescent="0.25">
      <c r="A1" s="22" t="s">
        <v>44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25">
      <c r="A2" s="1" t="s">
        <v>0</v>
      </c>
      <c r="B2" s="2">
        <f>SUM(F10:F999)</f>
        <v>1</v>
      </c>
      <c r="C2" s="23" t="s">
        <v>1</v>
      </c>
      <c r="D2" s="26">
        <f>B3/B2</f>
        <v>1</v>
      </c>
      <c r="E2" s="29" t="s">
        <v>9</v>
      </c>
      <c r="F2" s="3"/>
      <c r="G2" s="3"/>
      <c r="H2" s="3"/>
      <c r="I2" s="3"/>
      <c r="J2" s="3"/>
    </row>
    <row r="3" spans="1:10" x14ac:dyDescent="0.25">
      <c r="A3" s="4" t="s">
        <v>2</v>
      </c>
      <c r="B3" s="5">
        <f>SUM(G10:G999)</f>
        <v>1</v>
      </c>
      <c r="C3" s="24"/>
      <c r="D3" s="27"/>
      <c r="E3" s="29"/>
      <c r="F3" s="3"/>
      <c r="G3" s="3"/>
      <c r="H3" s="3"/>
      <c r="I3" s="3"/>
      <c r="J3" s="3"/>
    </row>
    <row r="4" spans="1:10" x14ac:dyDescent="0.25">
      <c r="A4" s="6" t="s">
        <v>3</v>
      </c>
      <c r="B4" s="7">
        <f>SUM(H10:H999)</f>
        <v>0</v>
      </c>
      <c r="C4" s="25"/>
      <c r="D4" s="28"/>
      <c r="E4" s="30" t="s">
        <v>10</v>
      </c>
      <c r="F4" s="3"/>
      <c r="G4" s="3"/>
      <c r="H4" s="3"/>
      <c r="I4" s="3"/>
      <c r="J4" s="3"/>
    </row>
    <row r="5" spans="1:10" x14ac:dyDescent="0.25">
      <c r="A5" s="31" t="s">
        <v>4</v>
      </c>
      <c r="B5" s="31"/>
      <c r="C5" s="31"/>
      <c r="D5" s="31"/>
      <c r="E5" s="30"/>
      <c r="F5" s="3"/>
      <c r="G5" s="3"/>
      <c r="H5" s="3"/>
      <c r="I5" s="3"/>
      <c r="J5" s="3"/>
    </row>
    <row r="6" spans="1:10" x14ac:dyDescent="0.25">
      <c r="A6" s="32"/>
      <c r="B6" s="32"/>
      <c r="C6" s="32"/>
      <c r="D6" s="32"/>
      <c r="E6" s="34" t="s">
        <v>11</v>
      </c>
      <c r="F6" s="3"/>
      <c r="G6" s="3"/>
      <c r="H6" s="3"/>
      <c r="I6" s="3"/>
      <c r="J6" s="3"/>
    </row>
    <row r="7" spans="1:10" x14ac:dyDescent="0.25">
      <c r="A7" s="32"/>
      <c r="B7" s="32"/>
      <c r="C7" s="32"/>
      <c r="D7" s="32"/>
      <c r="E7" s="35"/>
      <c r="F7" s="3"/>
      <c r="G7" s="3"/>
      <c r="H7" s="3"/>
      <c r="I7" s="3"/>
      <c r="J7" s="3"/>
    </row>
    <row r="8" spans="1:10" x14ac:dyDescent="0.25">
      <c r="A8" s="33"/>
      <c r="B8" s="33"/>
      <c r="C8" s="33"/>
      <c r="D8" s="33"/>
      <c r="E8" s="3"/>
      <c r="F8" s="3"/>
      <c r="G8" s="3"/>
      <c r="H8" s="3"/>
      <c r="I8" s="3"/>
      <c r="J8" s="3"/>
    </row>
    <row r="9" spans="1:10" ht="45" x14ac:dyDescent="0.25">
      <c r="A9" s="8" t="s">
        <v>5</v>
      </c>
      <c r="B9" s="8" t="s">
        <v>6</v>
      </c>
      <c r="C9" s="8" t="s">
        <v>7</v>
      </c>
      <c r="D9" s="8" t="s">
        <v>37</v>
      </c>
      <c r="E9" s="8" t="s">
        <v>38</v>
      </c>
      <c r="F9" s="8" t="s">
        <v>39</v>
      </c>
      <c r="G9" s="8" t="s">
        <v>40</v>
      </c>
      <c r="H9" s="8" t="s">
        <v>41</v>
      </c>
      <c r="I9" s="8" t="s">
        <v>42</v>
      </c>
      <c r="J9" s="8" t="s">
        <v>43</v>
      </c>
    </row>
    <row r="10" spans="1:10" x14ac:dyDescent="0.25">
      <c r="A10" s="13" t="s">
        <v>13</v>
      </c>
      <c r="B10" s="10" t="s">
        <v>8</v>
      </c>
      <c r="C10" s="10" t="s">
        <v>26</v>
      </c>
      <c r="D10" s="15">
        <v>4</v>
      </c>
      <c r="E10" s="15"/>
      <c r="F10" s="17"/>
      <c r="G10" s="17"/>
      <c r="H10" s="17"/>
      <c r="I10" s="17"/>
      <c r="J10" s="11"/>
    </row>
    <row r="11" spans="1:10" x14ac:dyDescent="0.25">
      <c r="A11" s="9" t="s">
        <v>12</v>
      </c>
      <c r="B11" s="10" t="s">
        <v>8</v>
      </c>
      <c r="C11" s="10" t="s">
        <v>27</v>
      </c>
      <c r="D11" s="15">
        <v>5</v>
      </c>
      <c r="E11" s="15"/>
      <c r="F11" s="17"/>
      <c r="G11" s="17"/>
      <c r="H11" s="17"/>
      <c r="I11" s="17"/>
      <c r="J11" s="11" t="e">
        <f>G11/F11</f>
        <v>#DIV/0!</v>
      </c>
    </row>
    <row r="12" spans="1:10" x14ac:dyDescent="0.25">
      <c r="A12" s="9" t="s">
        <v>14</v>
      </c>
      <c r="B12" s="10" t="s">
        <v>8</v>
      </c>
      <c r="C12" s="10" t="s">
        <v>28</v>
      </c>
      <c r="D12" s="15">
        <v>6</v>
      </c>
      <c r="E12" s="15">
        <v>2</v>
      </c>
      <c r="F12" s="17">
        <v>1</v>
      </c>
      <c r="G12" s="17">
        <v>1</v>
      </c>
      <c r="H12" s="17"/>
      <c r="I12" s="17"/>
      <c r="J12" s="11">
        <f>G12/F12</f>
        <v>1</v>
      </c>
    </row>
    <row r="13" spans="1:10" x14ac:dyDescent="0.25">
      <c r="A13" s="9" t="s">
        <v>16</v>
      </c>
      <c r="B13" s="10" t="s">
        <v>8</v>
      </c>
      <c r="C13" s="10" t="s">
        <v>28</v>
      </c>
      <c r="D13" s="15">
        <v>6</v>
      </c>
      <c r="E13" s="15"/>
      <c r="F13" s="17"/>
      <c r="G13" s="17"/>
      <c r="H13" s="17"/>
      <c r="I13" s="17"/>
      <c r="J13" s="11" t="e">
        <f t="shared" ref="J13:J20" si="0">G13/F13</f>
        <v>#DIV/0!</v>
      </c>
    </row>
    <row r="14" spans="1:10" x14ac:dyDescent="0.25">
      <c r="A14" s="14" t="s">
        <v>15</v>
      </c>
      <c r="B14" s="10" t="s">
        <v>8</v>
      </c>
      <c r="C14" s="10" t="s">
        <v>29</v>
      </c>
      <c r="D14" s="15">
        <v>6</v>
      </c>
      <c r="E14" s="15"/>
      <c r="F14" s="17"/>
      <c r="G14" s="17"/>
      <c r="H14" s="17"/>
      <c r="I14" s="17"/>
      <c r="J14" s="11" t="e">
        <f t="shared" si="0"/>
        <v>#DIV/0!</v>
      </c>
    </row>
    <row r="15" spans="1:10" x14ac:dyDescent="0.25">
      <c r="A15" s="9" t="s">
        <v>17</v>
      </c>
      <c r="B15" s="10" t="s">
        <v>8</v>
      </c>
      <c r="C15" s="10" t="s">
        <v>30</v>
      </c>
      <c r="D15" s="15">
        <v>7</v>
      </c>
      <c r="E15" s="15"/>
      <c r="F15" s="17"/>
      <c r="G15" s="17"/>
      <c r="H15" s="17"/>
      <c r="I15" s="17"/>
      <c r="J15" s="11" t="e">
        <f t="shared" si="0"/>
        <v>#DIV/0!</v>
      </c>
    </row>
    <row r="16" spans="1:10" x14ac:dyDescent="0.25">
      <c r="A16" s="9" t="s">
        <v>18</v>
      </c>
      <c r="B16" s="10" t="s">
        <v>24</v>
      </c>
      <c r="C16" s="10" t="s">
        <v>31</v>
      </c>
      <c r="D16" s="15">
        <v>6</v>
      </c>
      <c r="E16" s="15">
        <v>1</v>
      </c>
      <c r="F16" s="17"/>
      <c r="G16" s="17"/>
      <c r="H16" s="17"/>
      <c r="I16" s="17"/>
      <c r="J16" s="11" t="e">
        <f t="shared" si="0"/>
        <v>#DIV/0!</v>
      </c>
    </row>
    <row r="17" spans="1:10" x14ac:dyDescent="0.25">
      <c r="A17" s="9" t="s">
        <v>33</v>
      </c>
      <c r="B17" s="10" t="s">
        <v>23</v>
      </c>
      <c r="C17" s="10" t="s">
        <v>32</v>
      </c>
      <c r="D17" s="15">
        <v>7</v>
      </c>
      <c r="E17" s="15"/>
      <c r="F17" s="17"/>
      <c r="G17" s="17"/>
      <c r="H17" s="17"/>
      <c r="I17" s="17"/>
      <c r="J17" s="11" t="e">
        <f t="shared" si="0"/>
        <v>#DIV/0!</v>
      </c>
    </row>
    <row r="18" spans="1:10" x14ac:dyDescent="0.25">
      <c r="A18" s="9" t="s">
        <v>19</v>
      </c>
      <c r="B18" s="10" t="s">
        <v>25</v>
      </c>
      <c r="C18" s="10" t="s">
        <v>34</v>
      </c>
      <c r="D18" s="15">
        <v>6</v>
      </c>
      <c r="E18" s="15"/>
      <c r="F18" s="17"/>
      <c r="G18" s="17"/>
      <c r="H18" s="17"/>
      <c r="I18" s="17"/>
      <c r="J18" s="11" t="e">
        <f t="shared" si="0"/>
        <v>#DIV/0!</v>
      </c>
    </row>
    <row r="19" spans="1:10" x14ac:dyDescent="0.25">
      <c r="A19" s="9" t="s">
        <v>20</v>
      </c>
      <c r="B19" s="10" t="s">
        <v>22</v>
      </c>
      <c r="C19" s="10" t="s">
        <v>35</v>
      </c>
      <c r="D19" s="15">
        <v>6</v>
      </c>
      <c r="E19" s="15"/>
      <c r="F19" s="17"/>
      <c r="G19" s="17"/>
      <c r="H19" s="17"/>
      <c r="I19" s="17"/>
      <c r="J19" s="11" t="e">
        <f t="shared" si="0"/>
        <v>#DIV/0!</v>
      </c>
    </row>
    <row r="20" spans="1:10" x14ac:dyDescent="0.25">
      <c r="A20" s="9" t="s">
        <v>21</v>
      </c>
      <c r="B20" s="10" t="s">
        <v>8</v>
      </c>
      <c r="C20" s="10" t="s">
        <v>36</v>
      </c>
      <c r="D20" s="15">
        <v>6</v>
      </c>
      <c r="E20" s="15"/>
      <c r="F20" s="17"/>
      <c r="G20" s="17"/>
      <c r="H20" s="17"/>
      <c r="I20" s="17"/>
      <c r="J20" s="11" t="e">
        <f t="shared" si="0"/>
        <v>#DIV/0!</v>
      </c>
    </row>
    <row r="21" spans="1:10" x14ac:dyDescent="0.25">
      <c r="A21" s="12"/>
      <c r="B21" s="12"/>
      <c r="C21" s="12"/>
      <c r="D21" s="12"/>
      <c r="E21" s="12"/>
      <c r="F21" s="3"/>
      <c r="G21" s="3"/>
      <c r="H21" s="3"/>
      <c r="I21" s="3"/>
      <c r="J21" s="3"/>
    </row>
    <row r="22" spans="1:10" x14ac:dyDescent="0.25">
      <c r="A22" s="12"/>
      <c r="B22" s="12"/>
      <c r="C22" s="12"/>
      <c r="D22" s="12"/>
      <c r="E22" s="12"/>
      <c r="F22" s="3"/>
      <c r="G22" s="3"/>
      <c r="H22" s="3"/>
      <c r="I22" s="3"/>
      <c r="J22" s="3"/>
    </row>
  </sheetData>
  <mergeCells count="7">
    <mergeCell ref="A1:J1"/>
    <mergeCell ref="C2:C4"/>
    <mergeCell ref="D2:D4"/>
    <mergeCell ref="E2:E3"/>
    <mergeCell ref="E4:E5"/>
    <mergeCell ref="A5:D8"/>
    <mergeCell ref="E6:E7"/>
  </mergeCells>
  <conditionalFormatting sqref="D2:D4">
    <cfRule type="containsErrors" dxfId="24" priority="1">
      <formula>ISERROR(D2)</formula>
    </cfRule>
    <cfRule type="cellIs" dxfId="23" priority="2" operator="lessThan">
      <formula>0.5</formula>
    </cfRule>
    <cfRule type="cellIs" dxfId="22" priority="3" operator="between">
      <formula>0.5</formula>
      <formula>0.69</formula>
    </cfRule>
    <cfRule type="cellIs" dxfId="21" priority="4" operator="greaterThanOrEqual">
      <formula>0.7</formula>
    </cfRule>
  </conditionalFormatting>
  <conditionalFormatting sqref="J10:J20">
    <cfRule type="containsErrors" dxfId="20" priority="5">
      <formula>ISERROR(J10)</formula>
    </cfRule>
  </conditionalFormatting>
  <dataValidations count="5">
    <dataValidation type="list" allowBlank="1" showInputMessage="1" showErrorMessage="1" sqref="E10:E22" xr:uid="{22B694EC-B279-4146-9B66-12EBBB96440F}">
      <formula1>TITRE</formula1>
    </dataValidation>
    <dataValidation type="list" allowBlank="1" showInputMessage="1" showErrorMessage="1" sqref="C10:C22" xr:uid="{2D82443C-8B96-48EC-9E04-00A5B278BCA9}">
      <formula1>ABREGE</formula1>
    </dataValidation>
    <dataValidation type="list" allowBlank="1" showInputMessage="1" showErrorMessage="1" sqref="B10:B22" xr:uid="{30C60612-2E44-40C9-B5BB-CC9854A6CBB3}">
      <formula1>INSTANCE</formula1>
    </dataValidation>
    <dataValidation type="list" allowBlank="1" showInputMessage="1" showErrorMessage="1" sqref="D10:D22" xr:uid="{BEAFE715-607E-4958-BB99-3B7C43C7C904}">
      <formula1>CERTIFICAT</formula1>
    </dataValidation>
    <dataValidation type="list" allowBlank="1" showInputMessage="1" showErrorMessage="1" sqref="A11:A13 A15:A22" xr:uid="{640130F3-30C6-4D19-B560-8E374DCF3F01}">
      <formula1>DOMAINE</formula1>
    </dataValidation>
  </dataValidations>
  <hyperlinks>
    <hyperlink ref="A5:D8" location="Synthèse!A1" display="RETOUR SOMMAIRE" xr:uid="{F232AE10-5B66-4E75-92F8-1AFBEB0E4F0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33B40-0AE6-4B76-BEF9-E5D3B2920B5A}">
  <dimension ref="A1:J22"/>
  <sheetViews>
    <sheetView topLeftCell="A3" workbookViewId="0">
      <selection activeCell="A29" sqref="A29:E30"/>
    </sheetView>
  </sheetViews>
  <sheetFormatPr baseColWidth="10" defaultRowHeight="15" x14ac:dyDescent="0.25"/>
  <cols>
    <col min="1" max="1" width="50.140625" customWidth="1"/>
    <col min="2" max="2" width="24" customWidth="1"/>
    <col min="3" max="3" width="19.28515625" customWidth="1"/>
    <col min="4" max="4" width="23.42578125" customWidth="1"/>
    <col min="5" max="5" width="22.7109375" customWidth="1"/>
    <col min="6" max="6" width="21.28515625" customWidth="1"/>
  </cols>
  <sheetData>
    <row r="1" spans="1:10" ht="26.25" x14ac:dyDescent="0.25">
      <c r="A1" s="22" t="s">
        <v>44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25">
      <c r="A2" s="1" t="s">
        <v>0</v>
      </c>
      <c r="B2" s="2">
        <f>SUM(F10:F999)</f>
        <v>6</v>
      </c>
      <c r="C2" s="23" t="s">
        <v>1</v>
      </c>
      <c r="D2" s="26">
        <f>B3/B2</f>
        <v>0.83333333333333337</v>
      </c>
      <c r="E2" s="29" t="s">
        <v>9</v>
      </c>
      <c r="F2" s="3"/>
      <c r="G2" s="3"/>
      <c r="H2" s="3"/>
      <c r="I2" s="3"/>
      <c r="J2" s="3"/>
    </row>
    <row r="3" spans="1:10" x14ac:dyDescent="0.25">
      <c r="A3" s="4" t="s">
        <v>2</v>
      </c>
      <c r="B3" s="5">
        <f>SUM(G10:G999)</f>
        <v>5</v>
      </c>
      <c r="C3" s="24"/>
      <c r="D3" s="27"/>
      <c r="E3" s="29"/>
      <c r="F3" s="3"/>
      <c r="G3" s="3"/>
      <c r="H3" s="3"/>
      <c r="I3" s="3"/>
      <c r="J3" s="3"/>
    </row>
    <row r="4" spans="1:10" x14ac:dyDescent="0.25">
      <c r="A4" s="6" t="s">
        <v>3</v>
      </c>
      <c r="B4" s="7">
        <f>SUM(H10:H999)</f>
        <v>0</v>
      </c>
      <c r="C4" s="25"/>
      <c r="D4" s="28"/>
      <c r="E4" s="30" t="s">
        <v>10</v>
      </c>
      <c r="F4" s="3"/>
      <c r="G4" s="3"/>
      <c r="H4" s="3"/>
      <c r="I4" s="3"/>
      <c r="J4" s="3"/>
    </row>
    <row r="5" spans="1:10" x14ac:dyDescent="0.25">
      <c r="A5" s="31" t="s">
        <v>4</v>
      </c>
      <c r="B5" s="31"/>
      <c r="C5" s="31"/>
      <c r="D5" s="31"/>
      <c r="E5" s="30"/>
      <c r="F5" s="3"/>
      <c r="G5" s="3"/>
      <c r="H5" s="3"/>
      <c r="I5" s="3"/>
      <c r="J5" s="3"/>
    </row>
    <row r="6" spans="1:10" x14ac:dyDescent="0.25">
      <c r="A6" s="32"/>
      <c r="B6" s="32"/>
      <c r="C6" s="32"/>
      <c r="D6" s="32"/>
      <c r="E6" s="34" t="s">
        <v>11</v>
      </c>
      <c r="F6" s="3"/>
      <c r="G6" s="3"/>
      <c r="H6" s="3"/>
      <c r="I6" s="3"/>
      <c r="J6" s="3"/>
    </row>
    <row r="7" spans="1:10" x14ac:dyDescent="0.25">
      <c r="A7" s="32"/>
      <c r="B7" s="32"/>
      <c r="C7" s="32"/>
      <c r="D7" s="32"/>
      <c r="E7" s="35"/>
      <c r="F7" s="3"/>
      <c r="G7" s="3"/>
      <c r="H7" s="3"/>
      <c r="I7" s="3"/>
      <c r="J7" s="3"/>
    </row>
    <row r="8" spans="1:10" x14ac:dyDescent="0.25">
      <c r="A8" s="33"/>
      <c r="B8" s="33"/>
      <c r="C8" s="33"/>
      <c r="D8" s="33"/>
      <c r="E8" s="3"/>
      <c r="F8" s="3"/>
      <c r="G8" s="3"/>
      <c r="H8" s="3"/>
      <c r="I8" s="3"/>
      <c r="J8" s="3"/>
    </row>
    <row r="9" spans="1:10" ht="45" x14ac:dyDescent="0.25">
      <c r="A9" s="8" t="s">
        <v>5</v>
      </c>
      <c r="B9" s="8" t="s">
        <v>6</v>
      </c>
      <c r="C9" s="8" t="s">
        <v>7</v>
      </c>
      <c r="D9" s="8" t="s">
        <v>37</v>
      </c>
      <c r="E9" s="8" t="s">
        <v>38</v>
      </c>
      <c r="F9" s="8" t="s">
        <v>39</v>
      </c>
      <c r="G9" s="8" t="s">
        <v>40</v>
      </c>
      <c r="H9" s="8" t="s">
        <v>41</v>
      </c>
      <c r="I9" s="8" t="s">
        <v>42</v>
      </c>
      <c r="J9" s="8" t="s">
        <v>43</v>
      </c>
    </row>
    <row r="10" spans="1:10" x14ac:dyDescent="0.25">
      <c r="A10" s="13" t="s">
        <v>13</v>
      </c>
      <c r="B10" s="10" t="s">
        <v>8</v>
      </c>
      <c r="C10" s="10" t="s">
        <v>26</v>
      </c>
      <c r="D10" s="15">
        <v>4</v>
      </c>
      <c r="E10" s="15"/>
      <c r="F10" s="17"/>
      <c r="G10" s="17"/>
      <c r="H10" s="17"/>
      <c r="I10" s="17"/>
      <c r="J10" s="11"/>
    </row>
    <row r="11" spans="1:10" x14ac:dyDescent="0.25">
      <c r="A11" s="9" t="s">
        <v>12</v>
      </c>
      <c r="B11" s="10" t="s">
        <v>8</v>
      </c>
      <c r="C11" s="10" t="s">
        <v>27</v>
      </c>
      <c r="D11" s="15">
        <v>5</v>
      </c>
      <c r="E11" s="15"/>
      <c r="F11" s="17"/>
      <c r="G11" s="17"/>
      <c r="H11" s="17"/>
      <c r="I11" s="17"/>
      <c r="J11" s="11" t="e">
        <f>G11/F11</f>
        <v>#DIV/0!</v>
      </c>
    </row>
    <row r="12" spans="1:10" x14ac:dyDescent="0.25">
      <c r="A12" s="9" t="s">
        <v>14</v>
      </c>
      <c r="B12" s="10" t="s">
        <v>8</v>
      </c>
      <c r="C12" s="10" t="s">
        <v>28</v>
      </c>
      <c r="D12" s="15">
        <v>6</v>
      </c>
      <c r="E12" s="15">
        <v>1</v>
      </c>
      <c r="F12" s="17">
        <v>5</v>
      </c>
      <c r="G12" s="17">
        <v>5</v>
      </c>
      <c r="H12" s="17"/>
      <c r="I12" s="17"/>
      <c r="J12" s="11">
        <f>G12/F12</f>
        <v>1</v>
      </c>
    </row>
    <row r="13" spans="1:10" x14ac:dyDescent="0.25">
      <c r="A13" s="9" t="s">
        <v>16</v>
      </c>
      <c r="B13" s="10" t="s">
        <v>8</v>
      </c>
      <c r="C13" s="10" t="s">
        <v>28</v>
      </c>
      <c r="D13" s="15">
        <v>6</v>
      </c>
      <c r="E13" s="15"/>
      <c r="F13" s="17"/>
      <c r="G13" s="17"/>
      <c r="H13" s="17"/>
      <c r="I13" s="17"/>
      <c r="J13" s="11" t="e">
        <f t="shared" ref="J13:J20" si="0">G13/F13</f>
        <v>#DIV/0!</v>
      </c>
    </row>
    <row r="14" spans="1:10" x14ac:dyDescent="0.25">
      <c r="A14" s="14" t="s">
        <v>15</v>
      </c>
      <c r="B14" s="10" t="s">
        <v>8</v>
      </c>
      <c r="C14" s="10" t="s">
        <v>29</v>
      </c>
      <c r="D14" s="15">
        <v>6</v>
      </c>
      <c r="E14" s="15"/>
      <c r="F14" s="17"/>
      <c r="G14" s="17"/>
      <c r="H14" s="17"/>
      <c r="I14" s="17"/>
      <c r="J14" s="11" t="e">
        <f t="shared" si="0"/>
        <v>#DIV/0!</v>
      </c>
    </row>
    <row r="15" spans="1:10" x14ac:dyDescent="0.25">
      <c r="A15" s="9" t="s">
        <v>17</v>
      </c>
      <c r="B15" s="10" t="s">
        <v>8</v>
      </c>
      <c r="C15" s="10" t="s">
        <v>30</v>
      </c>
      <c r="D15" s="15">
        <v>7</v>
      </c>
      <c r="E15" s="15"/>
      <c r="F15" s="17"/>
      <c r="G15" s="17"/>
      <c r="H15" s="17"/>
      <c r="I15" s="17"/>
      <c r="J15" s="11" t="e">
        <f t="shared" si="0"/>
        <v>#DIV/0!</v>
      </c>
    </row>
    <row r="16" spans="1:10" x14ac:dyDescent="0.25">
      <c r="A16" s="9" t="s">
        <v>18</v>
      </c>
      <c r="B16" s="10" t="s">
        <v>24</v>
      </c>
      <c r="C16" s="10" t="s">
        <v>31</v>
      </c>
      <c r="D16" s="15">
        <v>6</v>
      </c>
      <c r="E16" s="15"/>
      <c r="F16" s="17">
        <v>1</v>
      </c>
      <c r="G16" s="17">
        <v>0</v>
      </c>
      <c r="H16" s="17"/>
      <c r="I16" s="17"/>
      <c r="J16" s="11">
        <f t="shared" si="0"/>
        <v>0</v>
      </c>
    </row>
    <row r="17" spans="1:10" x14ac:dyDescent="0.25">
      <c r="A17" s="9" t="s">
        <v>33</v>
      </c>
      <c r="B17" s="10" t="s">
        <v>23</v>
      </c>
      <c r="C17" s="10" t="s">
        <v>32</v>
      </c>
      <c r="D17" s="15">
        <v>7</v>
      </c>
      <c r="E17" s="15"/>
      <c r="F17" s="17"/>
      <c r="G17" s="17"/>
      <c r="H17" s="17"/>
      <c r="I17" s="17"/>
      <c r="J17" s="11" t="e">
        <f t="shared" si="0"/>
        <v>#DIV/0!</v>
      </c>
    </row>
    <row r="18" spans="1:10" x14ac:dyDescent="0.25">
      <c r="A18" s="9" t="s">
        <v>19</v>
      </c>
      <c r="B18" s="10" t="s">
        <v>25</v>
      </c>
      <c r="C18" s="10" t="s">
        <v>34</v>
      </c>
      <c r="D18" s="15">
        <v>6</v>
      </c>
      <c r="E18" s="15"/>
      <c r="F18" s="17"/>
      <c r="G18" s="17"/>
      <c r="H18" s="17"/>
      <c r="I18" s="17"/>
      <c r="J18" s="11" t="e">
        <f t="shared" si="0"/>
        <v>#DIV/0!</v>
      </c>
    </row>
    <row r="19" spans="1:10" x14ac:dyDescent="0.25">
      <c r="A19" s="9" t="s">
        <v>20</v>
      </c>
      <c r="B19" s="10" t="s">
        <v>22</v>
      </c>
      <c r="C19" s="10" t="s">
        <v>35</v>
      </c>
      <c r="D19" s="15">
        <v>6</v>
      </c>
      <c r="E19" s="15"/>
      <c r="F19" s="17"/>
      <c r="G19" s="17"/>
      <c r="H19" s="17"/>
      <c r="I19" s="17"/>
      <c r="J19" s="11" t="e">
        <f t="shared" si="0"/>
        <v>#DIV/0!</v>
      </c>
    </row>
    <row r="20" spans="1:10" x14ac:dyDescent="0.25">
      <c r="A20" s="9" t="s">
        <v>21</v>
      </c>
      <c r="B20" s="10" t="s">
        <v>8</v>
      </c>
      <c r="C20" s="10" t="s">
        <v>36</v>
      </c>
      <c r="D20" s="15">
        <v>6</v>
      </c>
      <c r="E20" s="15"/>
      <c r="F20" s="17"/>
      <c r="G20" s="17"/>
      <c r="H20" s="17"/>
      <c r="I20" s="17"/>
      <c r="J20" s="11" t="e">
        <f t="shared" si="0"/>
        <v>#DIV/0!</v>
      </c>
    </row>
    <row r="21" spans="1:10" x14ac:dyDescent="0.25">
      <c r="A21" s="12"/>
      <c r="B21" s="12"/>
      <c r="C21" s="12"/>
      <c r="D21" s="12"/>
      <c r="E21" s="12"/>
      <c r="F21" s="3"/>
      <c r="G21" s="3"/>
      <c r="H21" s="3"/>
      <c r="I21" s="3"/>
      <c r="J21" s="3"/>
    </row>
    <row r="22" spans="1:10" x14ac:dyDescent="0.25">
      <c r="A22" s="12"/>
      <c r="B22" s="12"/>
      <c r="C22" s="12"/>
      <c r="D22" s="12"/>
      <c r="E22" s="12"/>
      <c r="F22" s="3"/>
      <c r="G22" s="3"/>
      <c r="H22" s="3"/>
      <c r="I22" s="3"/>
      <c r="J22" s="3"/>
    </row>
  </sheetData>
  <mergeCells count="7">
    <mergeCell ref="A1:J1"/>
    <mergeCell ref="C2:C4"/>
    <mergeCell ref="D2:D4"/>
    <mergeCell ref="E2:E3"/>
    <mergeCell ref="E4:E5"/>
    <mergeCell ref="A5:D8"/>
    <mergeCell ref="E6:E7"/>
  </mergeCells>
  <conditionalFormatting sqref="D2:D4">
    <cfRule type="containsErrors" dxfId="19" priority="1">
      <formula>ISERROR(D2)</formula>
    </cfRule>
    <cfRule type="cellIs" dxfId="18" priority="2" operator="lessThan">
      <formula>0.5</formula>
    </cfRule>
    <cfRule type="cellIs" dxfId="17" priority="3" operator="between">
      <formula>0.5</formula>
      <formula>0.69</formula>
    </cfRule>
    <cfRule type="cellIs" dxfId="16" priority="4" operator="greaterThanOrEqual">
      <formula>0.7</formula>
    </cfRule>
  </conditionalFormatting>
  <conditionalFormatting sqref="J10:J20">
    <cfRule type="containsErrors" dxfId="15" priority="5">
      <formula>ISERROR(J10)</formula>
    </cfRule>
  </conditionalFormatting>
  <dataValidations count="5">
    <dataValidation type="list" allowBlank="1" showInputMessage="1" showErrorMessage="1" sqref="A11:A13 A15:A22" xr:uid="{28BC99FD-B934-4BC3-8130-D1D5941C35B7}">
      <formula1>DOMAINE</formula1>
    </dataValidation>
    <dataValidation type="list" allowBlank="1" showInputMessage="1" showErrorMessage="1" sqref="D10:D22" xr:uid="{76ACBA8F-4B39-4F92-AB8D-AC9961134330}">
      <formula1>CERTIFICAT</formula1>
    </dataValidation>
    <dataValidation type="list" allowBlank="1" showInputMessage="1" showErrorMessage="1" sqref="B10:B22" xr:uid="{0CC3943C-3564-4763-987A-7D310608BA92}">
      <formula1>INSTANCE</formula1>
    </dataValidation>
    <dataValidation type="list" allowBlank="1" showInputMessage="1" showErrorMessage="1" sqref="C10:C22" xr:uid="{7597DA92-8F52-43BA-80A0-5C9204F46B20}">
      <formula1>ABREGE</formula1>
    </dataValidation>
    <dataValidation type="list" allowBlank="1" showInputMessage="1" showErrorMessage="1" sqref="E10:E22" xr:uid="{2C76CA26-5F67-4081-84E0-A994B6907324}">
      <formula1>TITRE</formula1>
    </dataValidation>
  </dataValidations>
  <hyperlinks>
    <hyperlink ref="A5:D8" location="Synthèse!A1" display="RETOUR SOMMAIRE" xr:uid="{EE428B67-2BF7-4F90-BE2C-15875286B9F4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0D710-6569-4B0A-AB4E-51F4FCC7A5BC}">
  <dimension ref="A1:J24"/>
  <sheetViews>
    <sheetView workbookViewId="0">
      <selection activeCell="B28" sqref="B28:F30"/>
    </sheetView>
  </sheetViews>
  <sheetFormatPr baseColWidth="10" defaultRowHeight="15" x14ac:dyDescent="0.25"/>
  <cols>
    <col min="1" max="1" width="50.140625" customWidth="1"/>
    <col min="2" max="2" width="24" customWidth="1"/>
    <col min="3" max="3" width="19.28515625" customWidth="1"/>
    <col min="4" max="4" width="23.42578125" customWidth="1"/>
    <col min="5" max="5" width="22.7109375" customWidth="1"/>
    <col min="6" max="6" width="21.28515625" customWidth="1"/>
  </cols>
  <sheetData>
    <row r="1" spans="1:10" ht="26.25" x14ac:dyDescent="0.25">
      <c r="A1" s="22" t="s">
        <v>44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25">
      <c r="A2" s="1" t="s">
        <v>0</v>
      </c>
      <c r="B2" s="2">
        <f>SUM(F10:F999)</f>
        <v>6</v>
      </c>
      <c r="C2" s="23" t="s">
        <v>1</v>
      </c>
      <c r="D2" s="26">
        <f>B3/B2</f>
        <v>1</v>
      </c>
      <c r="E2" s="29" t="s">
        <v>9</v>
      </c>
      <c r="F2" s="3"/>
      <c r="G2" s="3"/>
      <c r="H2" s="3"/>
      <c r="I2" s="3"/>
      <c r="J2" s="3"/>
    </row>
    <row r="3" spans="1:10" x14ac:dyDescent="0.25">
      <c r="A3" s="4" t="s">
        <v>2</v>
      </c>
      <c r="B3" s="5">
        <f>SUM(G10:G999)</f>
        <v>6</v>
      </c>
      <c r="C3" s="24"/>
      <c r="D3" s="27"/>
      <c r="E3" s="29"/>
      <c r="F3" s="3"/>
      <c r="G3" s="3"/>
      <c r="H3" s="3"/>
      <c r="I3" s="3"/>
      <c r="J3" s="3"/>
    </row>
    <row r="4" spans="1:10" x14ac:dyDescent="0.25">
      <c r="A4" s="6" t="s">
        <v>3</v>
      </c>
      <c r="B4" s="7">
        <f>SUM(H10:H999)</f>
        <v>0</v>
      </c>
      <c r="C4" s="25"/>
      <c r="D4" s="28"/>
      <c r="E4" s="30" t="s">
        <v>10</v>
      </c>
      <c r="F4" s="3"/>
      <c r="G4" s="3"/>
      <c r="H4" s="3"/>
      <c r="I4" s="3"/>
      <c r="J4" s="3"/>
    </row>
    <row r="5" spans="1:10" x14ac:dyDescent="0.25">
      <c r="A5" s="31" t="s">
        <v>4</v>
      </c>
      <c r="B5" s="31"/>
      <c r="C5" s="31"/>
      <c r="D5" s="31"/>
      <c r="E5" s="30"/>
      <c r="F5" s="3"/>
      <c r="G5" s="3"/>
      <c r="H5" s="3"/>
      <c r="I5" s="3"/>
      <c r="J5" s="3"/>
    </row>
    <row r="6" spans="1:10" x14ac:dyDescent="0.25">
      <c r="A6" s="32"/>
      <c r="B6" s="32"/>
      <c r="C6" s="32"/>
      <c r="D6" s="32"/>
      <c r="E6" s="34" t="s">
        <v>11</v>
      </c>
      <c r="F6" s="3"/>
      <c r="G6" s="3"/>
      <c r="H6" s="3"/>
      <c r="I6" s="3"/>
      <c r="J6" s="3"/>
    </row>
    <row r="7" spans="1:10" x14ac:dyDescent="0.25">
      <c r="A7" s="32"/>
      <c r="B7" s="32"/>
      <c r="C7" s="32"/>
      <c r="D7" s="32"/>
      <c r="E7" s="35"/>
      <c r="F7" s="3"/>
      <c r="G7" s="3"/>
      <c r="H7" s="3"/>
      <c r="I7" s="3"/>
      <c r="J7" s="3"/>
    </row>
    <row r="8" spans="1:10" x14ac:dyDescent="0.25">
      <c r="A8" s="33"/>
      <c r="B8" s="33"/>
      <c r="C8" s="33"/>
      <c r="D8" s="33"/>
      <c r="E8" s="3"/>
      <c r="F8" s="3"/>
      <c r="G8" s="3"/>
      <c r="H8" s="3"/>
      <c r="I8" s="3"/>
      <c r="J8" s="3"/>
    </row>
    <row r="9" spans="1:10" ht="45" x14ac:dyDescent="0.25">
      <c r="A9" s="8" t="s">
        <v>5</v>
      </c>
      <c r="B9" s="8" t="s">
        <v>6</v>
      </c>
      <c r="C9" s="8" t="s">
        <v>7</v>
      </c>
      <c r="D9" s="8" t="s">
        <v>37</v>
      </c>
      <c r="E9" s="8" t="s">
        <v>38</v>
      </c>
      <c r="F9" s="8" t="s">
        <v>39</v>
      </c>
      <c r="G9" s="8" t="s">
        <v>40</v>
      </c>
      <c r="H9" s="8" t="s">
        <v>41</v>
      </c>
      <c r="I9" s="8" t="s">
        <v>42</v>
      </c>
      <c r="J9" s="8" t="s">
        <v>43</v>
      </c>
    </row>
    <row r="10" spans="1:10" x14ac:dyDescent="0.25">
      <c r="A10" s="13" t="s">
        <v>13</v>
      </c>
      <c r="B10" s="10" t="s">
        <v>8</v>
      </c>
      <c r="C10" s="10" t="s">
        <v>26</v>
      </c>
      <c r="D10" s="15">
        <v>4</v>
      </c>
      <c r="E10" s="15"/>
      <c r="F10" s="17"/>
      <c r="G10" s="17"/>
      <c r="H10" s="17"/>
      <c r="I10" s="17"/>
      <c r="J10" s="11"/>
    </row>
    <row r="11" spans="1:10" x14ac:dyDescent="0.25">
      <c r="A11" s="9" t="s">
        <v>12</v>
      </c>
      <c r="B11" s="10" t="s">
        <v>8</v>
      </c>
      <c r="C11" s="10" t="s">
        <v>27</v>
      </c>
      <c r="D11" s="15">
        <v>5</v>
      </c>
      <c r="E11" s="15">
        <v>2</v>
      </c>
      <c r="F11" s="17">
        <v>2</v>
      </c>
      <c r="G11" s="17">
        <v>2</v>
      </c>
      <c r="H11" s="17"/>
      <c r="I11" s="17"/>
      <c r="J11" s="11">
        <f>G11/F11</f>
        <v>1</v>
      </c>
    </row>
    <row r="12" spans="1:10" x14ac:dyDescent="0.25">
      <c r="A12" s="9" t="s">
        <v>14</v>
      </c>
      <c r="B12" s="10" t="s">
        <v>8</v>
      </c>
      <c r="C12" s="10" t="s">
        <v>28</v>
      </c>
      <c r="D12" s="15">
        <v>6</v>
      </c>
      <c r="E12" s="15">
        <v>2</v>
      </c>
      <c r="F12" s="17">
        <v>3</v>
      </c>
      <c r="G12" s="17">
        <v>3</v>
      </c>
      <c r="H12" s="17"/>
      <c r="I12" s="17"/>
      <c r="J12" s="11">
        <f>G12/F12</f>
        <v>1</v>
      </c>
    </row>
    <row r="13" spans="1:10" x14ac:dyDescent="0.25">
      <c r="A13" s="9" t="s">
        <v>16</v>
      </c>
      <c r="B13" s="10" t="s">
        <v>8</v>
      </c>
      <c r="C13" s="10" t="s">
        <v>45</v>
      </c>
      <c r="D13" s="15">
        <v>6</v>
      </c>
      <c r="E13" s="15">
        <v>2</v>
      </c>
      <c r="F13" s="17">
        <v>1</v>
      </c>
      <c r="G13" s="17">
        <v>1</v>
      </c>
      <c r="H13" s="17"/>
      <c r="I13" s="17"/>
      <c r="J13" s="11">
        <f t="shared" ref="J13:J20" si="0">G13/F13</f>
        <v>1</v>
      </c>
    </row>
    <row r="14" spans="1:10" x14ac:dyDescent="0.25">
      <c r="A14" s="14" t="s">
        <v>15</v>
      </c>
      <c r="B14" s="10" t="s">
        <v>8</v>
      </c>
      <c r="C14" s="10" t="s">
        <v>29</v>
      </c>
      <c r="D14" s="15">
        <v>6</v>
      </c>
      <c r="E14" s="15"/>
      <c r="F14" s="17"/>
      <c r="G14" s="17"/>
      <c r="H14" s="17"/>
      <c r="I14" s="17"/>
      <c r="J14" s="11" t="e">
        <f t="shared" si="0"/>
        <v>#DIV/0!</v>
      </c>
    </row>
    <row r="15" spans="1:10" x14ac:dyDescent="0.25">
      <c r="A15" s="9" t="s">
        <v>17</v>
      </c>
      <c r="B15" s="10" t="s">
        <v>8</v>
      </c>
      <c r="C15" s="10" t="s">
        <v>30</v>
      </c>
      <c r="D15" s="15">
        <v>7</v>
      </c>
      <c r="E15" s="15"/>
      <c r="F15" s="17"/>
      <c r="G15" s="17"/>
      <c r="H15" s="17"/>
      <c r="I15" s="17"/>
      <c r="J15" s="11" t="e">
        <f t="shared" si="0"/>
        <v>#DIV/0!</v>
      </c>
    </row>
    <row r="16" spans="1:10" x14ac:dyDescent="0.25">
      <c r="A16" s="9" t="s">
        <v>18</v>
      </c>
      <c r="B16" s="10" t="s">
        <v>24</v>
      </c>
      <c r="C16" s="10" t="s">
        <v>31</v>
      </c>
      <c r="D16" s="15">
        <v>6</v>
      </c>
      <c r="E16" s="15"/>
      <c r="F16" s="17"/>
      <c r="G16" s="17"/>
      <c r="H16" s="17"/>
      <c r="I16" s="17"/>
      <c r="J16" s="11" t="e">
        <f t="shared" si="0"/>
        <v>#DIV/0!</v>
      </c>
    </row>
    <row r="17" spans="1:10" x14ac:dyDescent="0.25">
      <c r="A17" s="9" t="s">
        <v>33</v>
      </c>
      <c r="B17" s="10" t="s">
        <v>23</v>
      </c>
      <c r="C17" s="10" t="s">
        <v>32</v>
      </c>
      <c r="D17" s="15">
        <v>7</v>
      </c>
      <c r="E17" s="15"/>
      <c r="F17" s="17"/>
      <c r="G17" s="17"/>
      <c r="H17" s="17"/>
      <c r="I17" s="17"/>
      <c r="J17" s="11" t="e">
        <f t="shared" si="0"/>
        <v>#DIV/0!</v>
      </c>
    </row>
    <row r="18" spans="1:10" x14ac:dyDescent="0.25">
      <c r="A18" s="9" t="s">
        <v>19</v>
      </c>
      <c r="B18" s="10" t="s">
        <v>25</v>
      </c>
      <c r="C18" s="10" t="s">
        <v>34</v>
      </c>
      <c r="D18" s="15">
        <v>6</v>
      </c>
      <c r="E18" s="15"/>
      <c r="F18" s="17"/>
      <c r="G18" s="17"/>
      <c r="H18" s="17"/>
      <c r="I18" s="17"/>
      <c r="J18" s="11" t="e">
        <f t="shared" si="0"/>
        <v>#DIV/0!</v>
      </c>
    </row>
    <row r="19" spans="1:10" x14ac:dyDescent="0.25">
      <c r="A19" s="9" t="s">
        <v>20</v>
      </c>
      <c r="B19" s="10" t="s">
        <v>22</v>
      </c>
      <c r="C19" s="10" t="s">
        <v>35</v>
      </c>
      <c r="D19" s="15">
        <v>6</v>
      </c>
      <c r="E19" s="15"/>
      <c r="F19" s="17"/>
      <c r="G19" s="17"/>
      <c r="H19" s="17"/>
      <c r="I19" s="17"/>
      <c r="J19" s="11" t="e">
        <f t="shared" si="0"/>
        <v>#DIV/0!</v>
      </c>
    </row>
    <row r="20" spans="1:10" x14ac:dyDescent="0.25">
      <c r="A20" s="9" t="s">
        <v>21</v>
      </c>
      <c r="B20" s="10" t="s">
        <v>8</v>
      </c>
      <c r="C20" s="10" t="s">
        <v>36</v>
      </c>
      <c r="D20" s="15">
        <v>6</v>
      </c>
      <c r="E20" s="15"/>
      <c r="F20" s="17"/>
      <c r="G20" s="17"/>
      <c r="H20" s="17"/>
      <c r="I20" s="17"/>
      <c r="J20" s="11" t="e">
        <f t="shared" si="0"/>
        <v>#DIV/0!</v>
      </c>
    </row>
    <row r="21" spans="1:10" x14ac:dyDescent="0.25">
      <c r="A21" s="12"/>
      <c r="B21" s="12"/>
      <c r="C21" s="12"/>
      <c r="D21" s="12"/>
      <c r="E21" s="12"/>
      <c r="F21" s="3"/>
      <c r="G21" s="3"/>
      <c r="H21" s="3"/>
      <c r="I21" s="3"/>
      <c r="J21" s="3"/>
    </row>
    <row r="22" spans="1:10" x14ac:dyDescent="0.25">
      <c r="A22" s="12"/>
      <c r="B22" s="12"/>
      <c r="C22" s="12"/>
      <c r="D22" s="12"/>
      <c r="E22" s="12"/>
      <c r="F22" s="3"/>
      <c r="G22" s="3"/>
      <c r="H22" s="3"/>
      <c r="I22" s="3"/>
      <c r="J22" s="3"/>
    </row>
    <row r="24" spans="1:10" x14ac:dyDescent="0.25">
      <c r="A24" s="20" t="s">
        <v>46</v>
      </c>
      <c r="B24" s="21">
        <v>1</v>
      </c>
    </row>
  </sheetData>
  <mergeCells count="7">
    <mergeCell ref="A1:J1"/>
    <mergeCell ref="C2:C4"/>
    <mergeCell ref="D2:D4"/>
    <mergeCell ref="E2:E3"/>
    <mergeCell ref="E4:E5"/>
    <mergeCell ref="A5:D8"/>
    <mergeCell ref="E6:E7"/>
  </mergeCells>
  <conditionalFormatting sqref="D2:D4">
    <cfRule type="containsErrors" dxfId="14" priority="1">
      <formula>ISERROR(D2)</formula>
    </cfRule>
    <cfRule type="cellIs" dxfId="13" priority="2" operator="lessThan">
      <formula>0.5</formula>
    </cfRule>
    <cfRule type="cellIs" dxfId="12" priority="3" operator="between">
      <formula>0.5</formula>
      <formula>0.69</formula>
    </cfRule>
    <cfRule type="cellIs" dxfId="11" priority="4" operator="greaterThanOrEqual">
      <formula>0.7</formula>
    </cfRule>
  </conditionalFormatting>
  <conditionalFormatting sqref="J10:J20">
    <cfRule type="containsErrors" dxfId="10" priority="5">
      <formula>ISERROR(J10)</formula>
    </cfRule>
  </conditionalFormatting>
  <dataValidations count="5">
    <dataValidation type="list" allowBlank="1" showInputMessage="1" showErrorMessage="1" sqref="E10:E22" xr:uid="{2445FD95-EE6F-4CEF-B0C0-31784BE8CC05}">
      <formula1>TITRE</formula1>
    </dataValidation>
    <dataValidation type="list" allowBlank="1" showInputMessage="1" showErrorMessage="1" sqref="C10:C22" xr:uid="{78D2D5A5-48FF-49C3-89C4-392DF3734148}">
      <formula1>ABREGE</formula1>
    </dataValidation>
    <dataValidation type="list" allowBlank="1" showInputMessage="1" showErrorMessage="1" sqref="B10:B22" xr:uid="{933B2082-B547-42F6-BCF2-7D51FBC61798}">
      <formula1>INSTANCE</formula1>
    </dataValidation>
    <dataValidation type="list" allowBlank="1" showInputMessage="1" showErrorMessage="1" sqref="D10:D22" xr:uid="{BBF16B65-F6E3-4E5C-B822-1314D8C9446D}">
      <formula1>CERTIFICAT</formula1>
    </dataValidation>
    <dataValidation type="list" allowBlank="1" showInputMessage="1" showErrorMessage="1" sqref="A11:A13 A15:A22" xr:uid="{421EB2DF-5858-46B6-9DAC-BBA11741C2E5}">
      <formula1>DOMAINE</formula1>
    </dataValidation>
  </dataValidations>
  <hyperlinks>
    <hyperlink ref="A5:D8" location="Synthèse!A1" display="RETOUR SOMMAIRE" xr:uid="{98F53E4C-11F9-4714-9FAA-023C29F3BE4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03978-B334-4E25-9CF0-4611F73BAC14}">
  <dimension ref="A1:J24"/>
  <sheetViews>
    <sheetView workbookViewId="0">
      <selection activeCell="D32" sqref="D32"/>
    </sheetView>
  </sheetViews>
  <sheetFormatPr baseColWidth="10" defaultRowHeight="15" x14ac:dyDescent="0.25"/>
  <cols>
    <col min="1" max="1" width="50.140625" customWidth="1"/>
    <col min="2" max="2" width="24" customWidth="1"/>
    <col min="3" max="3" width="19.28515625" customWidth="1"/>
    <col min="4" max="4" width="23.42578125" customWidth="1"/>
    <col min="5" max="5" width="22.7109375" customWidth="1"/>
    <col min="6" max="6" width="21.28515625" customWidth="1"/>
  </cols>
  <sheetData>
    <row r="1" spans="1:10" ht="26.25" x14ac:dyDescent="0.25">
      <c r="A1" s="22" t="s">
        <v>44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25">
      <c r="A2" s="1" t="s">
        <v>0</v>
      </c>
      <c r="B2" s="2">
        <v>2</v>
      </c>
      <c r="C2" s="23" t="s">
        <v>1</v>
      </c>
      <c r="D2" s="26">
        <f>B3/B2</f>
        <v>1</v>
      </c>
      <c r="E2" s="29" t="s">
        <v>9</v>
      </c>
      <c r="F2" s="3"/>
      <c r="G2" s="3"/>
      <c r="H2" s="3"/>
      <c r="I2" s="3"/>
      <c r="J2" s="3"/>
    </row>
    <row r="3" spans="1:10" x14ac:dyDescent="0.25">
      <c r="A3" s="4" t="s">
        <v>2</v>
      </c>
      <c r="B3" s="5">
        <v>2</v>
      </c>
      <c r="C3" s="24"/>
      <c r="D3" s="27"/>
      <c r="E3" s="29"/>
      <c r="F3" s="3"/>
      <c r="G3" s="3"/>
      <c r="H3" s="3"/>
      <c r="I3" s="3"/>
      <c r="J3" s="3"/>
    </row>
    <row r="4" spans="1:10" x14ac:dyDescent="0.25">
      <c r="A4" s="6" t="s">
        <v>3</v>
      </c>
      <c r="B4" s="7">
        <f>SUM(H10:H999)</f>
        <v>0</v>
      </c>
      <c r="C4" s="25"/>
      <c r="D4" s="28"/>
      <c r="E4" s="30" t="s">
        <v>10</v>
      </c>
      <c r="F4" s="3"/>
      <c r="G4" s="3"/>
      <c r="H4" s="3"/>
      <c r="I4" s="3"/>
      <c r="J4" s="3"/>
    </row>
    <row r="5" spans="1:10" x14ac:dyDescent="0.25">
      <c r="A5" s="31" t="s">
        <v>4</v>
      </c>
      <c r="B5" s="31"/>
      <c r="C5" s="31"/>
      <c r="D5" s="31"/>
      <c r="E5" s="30"/>
      <c r="F5" s="3"/>
      <c r="G5" s="3"/>
      <c r="H5" s="3"/>
      <c r="I5" s="3"/>
      <c r="J5" s="3"/>
    </row>
    <row r="6" spans="1:10" x14ac:dyDescent="0.25">
      <c r="A6" s="32"/>
      <c r="B6" s="32"/>
      <c r="C6" s="32"/>
      <c r="D6" s="32"/>
      <c r="E6" s="34" t="s">
        <v>11</v>
      </c>
      <c r="F6" s="3"/>
      <c r="G6" s="3"/>
      <c r="H6" s="3"/>
      <c r="I6" s="3"/>
      <c r="J6" s="3"/>
    </row>
    <row r="7" spans="1:10" x14ac:dyDescent="0.25">
      <c r="A7" s="32"/>
      <c r="B7" s="32"/>
      <c r="C7" s="32"/>
      <c r="D7" s="32"/>
      <c r="E7" s="35"/>
      <c r="F7" s="3"/>
      <c r="G7" s="3"/>
      <c r="H7" s="3"/>
      <c r="I7" s="3"/>
      <c r="J7" s="3"/>
    </row>
    <row r="8" spans="1:10" x14ac:dyDescent="0.25">
      <c r="A8" s="33"/>
      <c r="B8" s="33"/>
      <c r="C8" s="33"/>
      <c r="D8" s="33"/>
      <c r="E8" s="3"/>
      <c r="F8" s="3"/>
      <c r="G8" s="3"/>
      <c r="H8" s="3"/>
      <c r="I8" s="3"/>
      <c r="J8" s="3"/>
    </row>
    <row r="9" spans="1:10" ht="45" x14ac:dyDescent="0.25">
      <c r="A9" s="8" t="s">
        <v>5</v>
      </c>
      <c r="B9" s="8" t="s">
        <v>6</v>
      </c>
      <c r="C9" s="8" t="s">
        <v>7</v>
      </c>
      <c r="D9" s="8" t="s">
        <v>37</v>
      </c>
      <c r="E9" s="8" t="s">
        <v>38</v>
      </c>
      <c r="F9" s="8" t="s">
        <v>39</v>
      </c>
      <c r="G9" s="8" t="s">
        <v>40</v>
      </c>
      <c r="H9" s="8" t="s">
        <v>41</v>
      </c>
      <c r="I9" s="8" t="s">
        <v>42</v>
      </c>
      <c r="J9" s="8" t="s">
        <v>43</v>
      </c>
    </row>
    <row r="10" spans="1:10" x14ac:dyDescent="0.25">
      <c r="A10" s="13" t="s">
        <v>13</v>
      </c>
      <c r="B10" s="10" t="s">
        <v>8</v>
      </c>
      <c r="C10" s="10" t="s">
        <v>26</v>
      </c>
      <c r="D10" s="15">
        <v>4</v>
      </c>
      <c r="E10" s="15"/>
      <c r="F10" s="17"/>
      <c r="G10" s="17"/>
      <c r="H10" s="17"/>
      <c r="I10" s="17"/>
      <c r="J10" s="11"/>
    </row>
    <row r="11" spans="1:10" x14ac:dyDescent="0.25">
      <c r="A11" s="9" t="s">
        <v>12</v>
      </c>
      <c r="B11" s="10" t="s">
        <v>8</v>
      </c>
      <c r="C11" s="10" t="s">
        <v>27</v>
      </c>
      <c r="D11" s="15">
        <v>5</v>
      </c>
      <c r="E11" s="15">
        <v>4</v>
      </c>
      <c r="F11" s="17">
        <v>1</v>
      </c>
      <c r="G11" s="17">
        <v>1</v>
      </c>
      <c r="H11" s="17"/>
      <c r="I11" s="17"/>
      <c r="J11" s="11">
        <f>G11/F11</f>
        <v>1</v>
      </c>
    </row>
    <row r="12" spans="1:10" x14ac:dyDescent="0.25">
      <c r="A12" s="9" t="s">
        <v>14</v>
      </c>
      <c r="B12" s="10" t="s">
        <v>8</v>
      </c>
      <c r="C12" s="10" t="s">
        <v>28</v>
      </c>
      <c r="D12" s="15">
        <v>6</v>
      </c>
      <c r="E12" s="15">
        <v>6</v>
      </c>
      <c r="F12" s="17">
        <v>1</v>
      </c>
      <c r="G12" s="17">
        <v>1</v>
      </c>
      <c r="H12" s="17"/>
      <c r="I12" s="17"/>
      <c r="J12" s="11">
        <f>G12/F12</f>
        <v>1</v>
      </c>
    </row>
    <row r="13" spans="1:10" x14ac:dyDescent="0.25">
      <c r="A13" s="9" t="s">
        <v>16</v>
      </c>
      <c r="B13" s="10" t="s">
        <v>8</v>
      </c>
      <c r="C13" s="10" t="s">
        <v>45</v>
      </c>
      <c r="D13" s="15">
        <v>6</v>
      </c>
      <c r="E13" s="15">
        <v>2</v>
      </c>
      <c r="F13" s="17"/>
      <c r="G13" s="17"/>
      <c r="H13" s="17"/>
      <c r="I13" s="17"/>
      <c r="J13" s="11" t="e">
        <f t="shared" ref="J13:J20" si="0">G13/F13</f>
        <v>#DIV/0!</v>
      </c>
    </row>
    <row r="14" spans="1:10" x14ac:dyDescent="0.25">
      <c r="A14" s="14" t="s">
        <v>15</v>
      </c>
      <c r="B14" s="10" t="s">
        <v>8</v>
      </c>
      <c r="C14" s="10" t="s">
        <v>29</v>
      </c>
      <c r="D14" s="15">
        <v>6</v>
      </c>
      <c r="E14" s="15"/>
      <c r="F14" s="17"/>
      <c r="G14" s="17"/>
      <c r="H14" s="17"/>
      <c r="I14" s="17"/>
      <c r="J14" s="11" t="e">
        <f t="shared" si="0"/>
        <v>#DIV/0!</v>
      </c>
    </row>
    <row r="15" spans="1:10" x14ac:dyDescent="0.25">
      <c r="A15" s="9" t="s">
        <v>17</v>
      </c>
      <c r="B15" s="10" t="s">
        <v>8</v>
      </c>
      <c r="C15" s="10" t="s">
        <v>30</v>
      </c>
      <c r="D15" s="15">
        <v>7</v>
      </c>
      <c r="E15" s="15"/>
      <c r="F15" s="17"/>
      <c r="G15" s="17"/>
      <c r="H15" s="17"/>
      <c r="I15" s="17"/>
      <c r="J15" s="11" t="e">
        <f t="shared" si="0"/>
        <v>#DIV/0!</v>
      </c>
    </row>
    <row r="16" spans="1:10" x14ac:dyDescent="0.25">
      <c r="A16" s="9" t="s">
        <v>18</v>
      </c>
      <c r="B16" s="10" t="s">
        <v>24</v>
      </c>
      <c r="C16" s="10" t="s">
        <v>31</v>
      </c>
      <c r="D16" s="15">
        <v>6</v>
      </c>
      <c r="E16" s="15"/>
      <c r="F16" s="17"/>
      <c r="G16" s="17"/>
      <c r="H16" s="17"/>
      <c r="I16" s="17"/>
      <c r="J16" s="11" t="e">
        <f t="shared" si="0"/>
        <v>#DIV/0!</v>
      </c>
    </row>
    <row r="17" spans="1:10" x14ac:dyDescent="0.25">
      <c r="A17" s="9" t="s">
        <v>33</v>
      </c>
      <c r="B17" s="10" t="s">
        <v>23</v>
      </c>
      <c r="C17" s="10" t="s">
        <v>32</v>
      </c>
      <c r="D17" s="15">
        <v>7</v>
      </c>
      <c r="E17" s="15"/>
      <c r="F17" s="17"/>
      <c r="G17" s="17"/>
      <c r="H17" s="17"/>
      <c r="I17" s="17"/>
      <c r="J17" s="11" t="e">
        <f t="shared" si="0"/>
        <v>#DIV/0!</v>
      </c>
    </row>
    <row r="18" spans="1:10" x14ac:dyDescent="0.25">
      <c r="A18" s="9" t="s">
        <v>19</v>
      </c>
      <c r="B18" s="10" t="s">
        <v>25</v>
      </c>
      <c r="C18" s="10" t="s">
        <v>34</v>
      </c>
      <c r="D18" s="15">
        <v>6</v>
      </c>
      <c r="E18" s="15"/>
      <c r="F18" s="17"/>
      <c r="G18" s="17"/>
      <c r="H18" s="17"/>
      <c r="I18" s="17"/>
      <c r="J18" s="11" t="e">
        <f t="shared" si="0"/>
        <v>#DIV/0!</v>
      </c>
    </row>
    <row r="19" spans="1:10" x14ac:dyDescent="0.25">
      <c r="A19" s="9" t="s">
        <v>20</v>
      </c>
      <c r="B19" s="10" t="s">
        <v>22</v>
      </c>
      <c r="C19" s="10" t="s">
        <v>35</v>
      </c>
      <c r="D19" s="15">
        <v>6</v>
      </c>
      <c r="E19" s="15"/>
      <c r="F19" s="17"/>
      <c r="G19" s="17"/>
      <c r="H19" s="17"/>
      <c r="I19" s="17"/>
      <c r="J19" s="11" t="e">
        <f t="shared" si="0"/>
        <v>#DIV/0!</v>
      </c>
    </row>
    <row r="20" spans="1:10" x14ac:dyDescent="0.25">
      <c r="A20" s="9" t="s">
        <v>21</v>
      </c>
      <c r="B20" s="10" t="s">
        <v>8</v>
      </c>
      <c r="C20" s="10" t="s">
        <v>36</v>
      </c>
      <c r="D20" s="15">
        <v>6</v>
      </c>
      <c r="E20" s="15"/>
      <c r="F20" s="17"/>
      <c r="G20" s="17"/>
      <c r="H20" s="17"/>
      <c r="I20" s="17"/>
      <c r="J20" s="11" t="e">
        <f t="shared" si="0"/>
        <v>#DIV/0!</v>
      </c>
    </row>
    <row r="21" spans="1:10" x14ac:dyDescent="0.25">
      <c r="A21" s="12"/>
      <c r="B21" s="12"/>
      <c r="C21" s="12"/>
      <c r="D21" s="12"/>
      <c r="E21" s="12"/>
      <c r="F21" s="3"/>
      <c r="G21" s="3"/>
      <c r="H21" s="3"/>
      <c r="I21" s="3"/>
      <c r="J21" s="3"/>
    </row>
    <row r="22" spans="1:10" x14ac:dyDescent="0.25">
      <c r="A22" s="12"/>
      <c r="B22" s="12"/>
      <c r="C22" s="12"/>
      <c r="D22" s="12"/>
      <c r="E22" s="12"/>
      <c r="F22" s="3"/>
      <c r="G22" s="3"/>
      <c r="H22" s="3"/>
      <c r="I22" s="3"/>
      <c r="J22" s="3"/>
    </row>
    <row r="24" spans="1:10" x14ac:dyDescent="0.25">
      <c r="A24" s="20" t="s">
        <v>47</v>
      </c>
      <c r="B24" s="21">
        <v>1</v>
      </c>
    </row>
  </sheetData>
  <mergeCells count="7">
    <mergeCell ref="A1:J1"/>
    <mergeCell ref="C2:C4"/>
    <mergeCell ref="D2:D4"/>
    <mergeCell ref="E2:E3"/>
    <mergeCell ref="E4:E5"/>
    <mergeCell ref="A5:D8"/>
    <mergeCell ref="E6:E7"/>
  </mergeCells>
  <conditionalFormatting sqref="D2:D4">
    <cfRule type="containsErrors" dxfId="9" priority="1">
      <formula>ISERROR(D2)</formula>
    </cfRule>
    <cfRule type="cellIs" dxfId="8" priority="2" operator="lessThan">
      <formula>0.5</formula>
    </cfRule>
    <cfRule type="cellIs" dxfId="7" priority="3" operator="between">
      <formula>0.5</formula>
      <formula>0.69</formula>
    </cfRule>
    <cfRule type="cellIs" dxfId="6" priority="4" operator="greaterThanOrEqual">
      <formula>0.7</formula>
    </cfRule>
  </conditionalFormatting>
  <conditionalFormatting sqref="J10:J20">
    <cfRule type="containsErrors" dxfId="5" priority="5">
      <formula>ISERROR(J10)</formula>
    </cfRule>
  </conditionalFormatting>
  <dataValidations count="5">
    <dataValidation type="list" allowBlank="1" showInputMessage="1" showErrorMessage="1" sqref="A11:A13 A15:A22" xr:uid="{4F37F1E1-6E10-4C4C-BE0A-7BDECA252905}">
      <formula1>DOMAINE</formula1>
    </dataValidation>
    <dataValidation type="list" allowBlank="1" showInputMessage="1" showErrorMessage="1" sqref="D10:D22" xr:uid="{D4887DF8-7577-4CE9-AFA0-0DED044C1751}">
      <formula1>CERTIFICAT</formula1>
    </dataValidation>
    <dataValidation type="list" allowBlank="1" showInputMessage="1" showErrorMessage="1" sqref="B10:B22" xr:uid="{3B7741DB-D3B6-45D7-A36D-EAB04F958EC6}">
      <formula1>INSTANCE</formula1>
    </dataValidation>
    <dataValidation type="list" allowBlank="1" showInputMessage="1" showErrorMessage="1" sqref="C10:C22" xr:uid="{753218A8-6645-483B-88D0-1D9C070D9B21}">
      <formula1>ABREGE</formula1>
    </dataValidation>
    <dataValidation type="list" allowBlank="1" showInputMessage="1" showErrorMessage="1" sqref="E10:E22" xr:uid="{BA40498D-0F7E-4B40-9336-2F75BACABA3A}">
      <formula1>TITRE</formula1>
    </dataValidation>
  </dataValidations>
  <hyperlinks>
    <hyperlink ref="A5:D8" location="Synthèse!A1" display="RETOUR SOMMAIRE" xr:uid="{BCDE1E43-A002-4572-8B28-E4B39818266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16386-FD45-4EE2-8437-623B661CF2F8}">
  <dimension ref="A1:J18"/>
  <sheetViews>
    <sheetView tabSelected="1" workbookViewId="0">
      <selection activeCell="D19" sqref="D19"/>
    </sheetView>
  </sheetViews>
  <sheetFormatPr baseColWidth="10" defaultRowHeight="15" x14ac:dyDescent="0.25"/>
  <cols>
    <col min="1" max="1" width="50.140625" customWidth="1"/>
    <col min="2" max="2" width="24" customWidth="1"/>
    <col min="3" max="3" width="19.28515625" customWidth="1"/>
    <col min="4" max="4" width="23.42578125" customWidth="1"/>
    <col min="5" max="5" width="22.7109375" customWidth="1"/>
    <col min="6" max="6" width="21.28515625" customWidth="1"/>
  </cols>
  <sheetData>
    <row r="1" spans="1:10" ht="26.25" x14ac:dyDescent="0.25">
      <c r="A1" s="22" t="s">
        <v>54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25">
      <c r="A2" s="1" t="s">
        <v>0</v>
      </c>
      <c r="B2" s="2">
        <v>8</v>
      </c>
      <c r="C2" s="23" t="s">
        <v>1</v>
      </c>
      <c r="D2" s="26">
        <f>B3/B2</f>
        <v>1</v>
      </c>
      <c r="E2" s="29" t="s">
        <v>9</v>
      </c>
      <c r="F2" s="3"/>
      <c r="G2" s="3"/>
      <c r="H2" s="3"/>
      <c r="I2" s="3"/>
      <c r="J2" s="3"/>
    </row>
    <row r="3" spans="1:10" x14ac:dyDescent="0.25">
      <c r="A3" s="4" t="s">
        <v>2</v>
      </c>
      <c r="B3" s="5">
        <v>8</v>
      </c>
      <c r="C3" s="24"/>
      <c r="D3" s="27"/>
      <c r="E3" s="29"/>
      <c r="F3" s="3"/>
      <c r="G3" s="3"/>
      <c r="H3" s="3"/>
      <c r="I3" s="3"/>
      <c r="J3" s="3"/>
    </row>
    <row r="4" spans="1:10" x14ac:dyDescent="0.25">
      <c r="A4" s="6" t="s">
        <v>3</v>
      </c>
      <c r="B4" s="7">
        <f>SUM(H10:H993)</f>
        <v>0</v>
      </c>
      <c r="C4" s="25"/>
      <c r="D4" s="28"/>
      <c r="E4" s="30" t="s">
        <v>10</v>
      </c>
      <c r="F4" s="3"/>
      <c r="G4" s="3"/>
      <c r="H4" s="3"/>
      <c r="I4" s="3"/>
      <c r="J4" s="3"/>
    </row>
    <row r="5" spans="1:10" x14ac:dyDescent="0.25">
      <c r="A5" s="31" t="s">
        <v>4</v>
      </c>
      <c r="B5" s="31"/>
      <c r="C5" s="31"/>
      <c r="D5" s="31"/>
      <c r="E5" s="30"/>
      <c r="F5" s="3"/>
      <c r="G5" s="3"/>
      <c r="H5" s="3"/>
      <c r="I5" s="3"/>
      <c r="J5" s="3"/>
    </row>
    <row r="6" spans="1:10" x14ac:dyDescent="0.25">
      <c r="A6" s="32"/>
      <c r="B6" s="32"/>
      <c r="C6" s="32"/>
      <c r="D6" s="32"/>
      <c r="E6" s="34" t="s">
        <v>11</v>
      </c>
      <c r="F6" s="3"/>
      <c r="G6" s="3"/>
      <c r="H6" s="3"/>
      <c r="I6" s="3"/>
      <c r="J6" s="3"/>
    </row>
    <row r="7" spans="1:10" x14ac:dyDescent="0.25">
      <c r="A7" s="32"/>
      <c r="B7" s="32"/>
      <c r="C7" s="32"/>
      <c r="D7" s="32"/>
      <c r="E7" s="35"/>
      <c r="F7" s="3"/>
      <c r="G7" s="3"/>
      <c r="H7" s="3"/>
      <c r="I7" s="3"/>
      <c r="J7" s="3"/>
    </row>
    <row r="8" spans="1:10" x14ac:dyDescent="0.25">
      <c r="A8" s="36"/>
      <c r="B8" s="36"/>
      <c r="C8" s="36"/>
      <c r="D8" s="36"/>
      <c r="E8" s="3"/>
      <c r="F8" s="3"/>
      <c r="G8" s="3"/>
      <c r="H8" s="3"/>
      <c r="I8" s="3"/>
      <c r="J8" s="3"/>
    </row>
    <row r="9" spans="1:10" ht="45" x14ac:dyDescent="0.25">
      <c r="A9" s="37" t="s">
        <v>5</v>
      </c>
      <c r="B9" s="37" t="s">
        <v>6</v>
      </c>
      <c r="C9" s="37" t="s">
        <v>7</v>
      </c>
      <c r="D9" s="37" t="s">
        <v>37</v>
      </c>
      <c r="E9" s="37" t="s">
        <v>38</v>
      </c>
      <c r="F9" s="37" t="s">
        <v>39</v>
      </c>
      <c r="G9" s="37" t="s">
        <v>40</v>
      </c>
      <c r="H9" s="37" t="s">
        <v>41</v>
      </c>
      <c r="I9" s="37" t="s">
        <v>42</v>
      </c>
      <c r="J9" s="37" t="s">
        <v>43</v>
      </c>
    </row>
    <row r="10" spans="1:10" x14ac:dyDescent="0.25">
      <c r="A10" s="42" t="s">
        <v>49</v>
      </c>
      <c r="B10" s="38" t="s">
        <v>8</v>
      </c>
      <c r="C10" s="38" t="s">
        <v>26</v>
      </c>
      <c r="D10" s="39">
        <v>4</v>
      </c>
      <c r="E10" s="39">
        <v>1</v>
      </c>
      <c r="F10" s="40">
        <v>1</v>
      </c>
      <c r="G10" s="40">
        <v>1</v>
      </c>
      <c r="H10" s="40"/>
      <c r="I10" s="40"/>
      <c r="J10" s="41">
        <v>1</v>
      </c>
    </row>
    <row r="11" spans="1:10" x14ac:dyDescent="0.25">
      <c r="A11" s="38" t="s">
        <v>12</v>
      </c>
      <c r="B11" s="38" t="s">
        <v>8</v>
      </c>
      <c r="C11" s="38" t="s">
        <v>27</v>
      </c>
      <c r="D11" s="39">
        <v>5</v>
      </c>
      <c r="E11" s="39"/>
      <c r="F11" s="40">
        <v>2</v>
      </c>
      <c r="G11" s="40">
        <v>2</v>
      </c>
      <c r="H11" s="40"/>
      <c r="I11" s="40"/>
      <c r="J11" s="41">
        <f>G11/F11</f>
        <v>1</v>
      </c>
    </row>
    <row r="12" spans="1:10" x14ac:dyDescent="0.25">
      <c r="A12" s="38" t="s">
        <v>14</v>
      </c>
      <c r="B12" s="38" t="s">
        <v>8</v>
      </c>
      <c r="C12" s="38" t="s">
        <v>28</v>
      </c>
      <c r="D12" s="39">
        <v>6</v>
      </c>
      <c r="E12" s="39">
        <v>3</v>
      </c>
      <c r="F12" s="40">
        <v>2</v>
      </c>
      <c r="G12" s="40">
        <v>2</v>
      </c>
      <c r="H12" s="40"/>
      <c r="I12" s="40"/>
      <c r="J12" s="41">
        <f>G12/F12</f>
        <v>1</v>
      </c>
    </row>
    <row r="13" spans="1:10" x14ac:dyDescent="0.25">
      <c r="A13" s="38" t="s">
        <v>50</v>
      </c>
      <c r="B13" s="38" t="s">
        <v>8</v>
      </c>
      <c r="C13" s="38" t="s">
        <v>45</v>
      </c>
      <c r="D13" s="39">
        <v>6</v>
      </c>
      <c r="E13" s="39">
        <v>2</v>
      </c>
      <c r="F13" s="40">
        <v>2</v>
      </c>
      <c r="G13" s="40">
        <v>2</v>
      </c>
      <c r="H13" s="40"/>
      <c r="I13" s="40"/>
      <c r="J13" s="41">
        <v>1</v>
      </c>
    </row>
    <row r="14" spans="1:10" x14ac:dyDescent="0.25">
      <c r="A14" s="38" t="s">
        <v>48</v>
      </c>
      <c r="B14" s="38" t="s">
        <v>8</v>
      </c>
      <c r="C14" s="38" t="s">
        <v>52</v>
      </c>
      <c r="D14" s="39">
        <v>6</v>
      </c>
      <c r="E14" s="39">
        <v>1</v>
      </c>
      <c r="F14" s="40">
        <v>1</v>
      </c>
      <c r="G14" s="40">
        <v>1</v>
      </c>
      <c r="H14" s="40"/>
      <c r="I14" s="40"/>
      <c r="J14" s="41">
        <v>1</v>
      </c>
    </row>
    <row r="15" spans="1:10" x14ac:dyDescent="0.25">
      <c r="A15" s="38" t="s">
        <v>51</v>
      </c>
      <c r="B15" s="38" t="s">
        <v>8</v>
      </c>
      <c r="C15" s="38" t="s">
        <v>30</v>
      </c>
      <c r="D15" s="38">
        <v>7</v>
      </c>
      <c r="E15" s="38">
        <v>1</v>
      </c>
      <c r="F15" s="43"/>
      <c r="G15" s="43"/>
      <c r="H15" s="43"/>
      <c r="I15" s="43"/>
      <c r="J15" s="43"/>
    </row>
    <row r="16" spans="1:10" x14ac:dyDescent="0.25">
      <c r="A16" s="12"/>
      <c r="B16" s="12"/>
      <c r="C16" s="12"/>
      <c r="D16" s="12"/>
      <c r="E16" s="12"/>
      <c r="F16" s="3"/>
      <c r="G16" s="3"/>
      <c r="H16" s="3"/>
      <c r="I16" s="3"/>
      <c r="J16" s="3"/>
    </row>
    <row r="18" spans="1:2" x14ac:dyDescent="0.25">
      <c r="A18" s="20" t="s">
        <v>53</v>
      </c>
      <c r="B18" s="21">
        <v>1</v>
      </c>
    </row>
  </sheetData>
  <mergeCells count="7">
    <mergeCell ref="A1:J1"/>
    <mergeCell ref="C2:C4"/>
    <mergeCell ref="D2:D4"/>
    <mergeCell ref="E2:E3"/>
    <mergeCell ref="E4:E5"/>
    <mergeCell ref="A5:D8"/>
    <mergeCell ref="E6:E7"/>
  </mergeCells>
  <conditionalFormatting sqref="D2:D4">
    <cfRule type="containsErrors" dxfId="4" priority="1">
      <formula>ISERROR(D2)</formula>
    </cfRule>
    <cfRule type="cellIs" dxfId="3" priority="2" operator="lessThan">
      <formula>0.5</formula>
    </cfRule>
    <cfRule type="cellIs" dxfId="2" priority="3" operator="between">
      <formula>0.5</formula>
      <formula>0.69</formula>
    </cfRule>
    <cfRule type="cellIs" dxfId="1" priority="4" operator="greaterThanOrEqual">
      <formula>0.7</formula>
    </cfRule>
  </conditionalFormatting>
  <conditionalFormatting sqref="J10:J14">
    <cfRule type="containsErrors" dxfId="0" priority="5">
      <formula>ISERROR(J10)</formula>
    </cfRule>
  </conditionalFormatting>
  <dataValidations count="5">
    <dataValidation type="list" allowBlank="1" showInputMessage="1" showErrorMessage="1" sqref="A11:A13 A15:A16" xr:uid="{8AF3269F-C46E-4209-81A9-CF6B5466942C}">
      <formula1>DOMAINE</formula1>
    </dataValidation>
    <dataValidation type="list" allowBlank="1" showInputMessage="1" showErrorMessage="1" sqref="E10:E16" xr:uid="{3FFA063C-94BD-493A-8456-FF6F959034F0}">
      <formula1>TITRE</formula1>
    </dataValidation>
    <dataValidation type="list" allowBlank="1" showInputMessage="1" showErrorMessage="1" sqref="C10:C16" xr:uid="{743179CA-DD39-4642-A121-628971B3EB0C}">
      <formula1>ABREGE</formula1>
    </dataValidation>
    <dataValidation type="list" allowBlank="1" showInputMessage="1" showErrorMessage="1" sqref="B10:B16" xr:uid="{4100EF45-3B43-40DD-9D44-A44C24887532}">
      <formula1>INSTANCE</formula1>
    </dataValidation>
    <dataValidation type="list" allowBlank="1" showInputMessage="1" showErrorMessage="1" sqref="D10:D16" xr:uid="{A001ECDF-DA73-462B-8E2A-E54F62AF52A7}">
      <formula1>CERTIFICAT</formula1>
    </dataValidation>
  </dataValidations>
  <hyperlinks>
    <hyperlink ref="A5:D8" location="Synthèse!A1" display="RETOUR SOMMAIRE" xr:uid="{1DF16476-EA3C-4AD6-BFA4-1BF55AA00B6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Dottin Annick</dc:creator>
  <cp:lastModifiedBy>Annick DOTTIN</cp:lastModifiedBy>
  <cp:lastPrinted>2020-11-24T13:37:56Z</cp:lastPrinted>
  <dcterms:created xsi:type="dcterms:W3CDTF">2020-11-24T13:02:26Z</dcterms:created>
  <dcterms:modified xsi:type="dcterms:W3CDTF">2026-03-11T13:20:32Z</dcterms:modified>
</cp:coreProperties>
</file>